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amp-Suhela(Alda)\ALDA REPORT\After peer 12 June 2025\"/>
    </mc:Choice>
  </mc:AlternateContent>
  <bookViews>
    <workbookView xWindow="0" yWindow="0" windowWidth="24980" windowHeight="10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6" i="1"/>
  <c r="H7" i="1"/>
  <c r="H8" i="1"/>
  <c r="H9" i="1"/>
  <c r="H10" i="1"/>
  <c r="H11" i="1"/>
  <c r="H12" i="1"/>
  <c r="H13" i="1"/>
  <c r="H14" i="1"/>
  <c r="H5" i="1"/>
  <c r="G14" i="1"/>
  <c r="G12" i="1"/>
  <c r="G11" i="1"/>
  <c r="G10" i="1"/>
  <c r="G9" i="1"/>
  <c r="G13" i="1"/>
  <c r="G8" i="1"/>
  <c r="G7" i="1"/>
  <c r="G6" i="1"/>
  <c r="G5" i="1"/>
</calcChain>
</file>

<file path=xl/sharedStrings.xml><?xml version="1.0" encoding="utf-8"?>
<sst xmlns="http://schemas.openxmlformats.org/spreadsheetml/2006/main" count="25" uniqueCount="18">
  <si>
    <t>UNEXPLORED AREA</t>
  </si>
  <si>
    <t>S. No.</t>
  </si>
  <si>
    <t>BH.   No.</t>
  </si>
  <si>
    <t>Total  Depth     (m)</t>
  </si>
  <si>
    <t>OB            (m)</t>
  </si>
  <si>
    <t>Thickness of limestone Core (m)</t>
  </si>
  <si>
    <t xml:space="preserve">Area </t>
  </si>
  <si>
    <t>Volume</t>
  </si>
  <si>
    <t>Resource</t>
  </si>
  <si>
    <t>Grade</t>
  </si>
  <si>
    <t>ALD-7</t>
  </si>
  <si>
    <t>CC</t>
  </si>
  <si>
    <t>CBB</t>
  </si>
  <si>
    <t>BLENDABLE</t>
  </si>
  <si>
    <t>ALD-8</t>
  </si>
  <si>
    <t>ALD-11</t>
  </si>
  <si>
    <t>ALD-14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</si>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</sst>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2" fillId="3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N5" sqref="N5"/>
    </sheetView>
  </sheetViews>
  <sheetFormatPr defaultRowHeight="14.5" x14ac:dyDescent="0.35"/>
  <cols>
    <col min="5" max="5" width="15" customWidth="1"/>
    <col min="6" max="6" width="13.6328125" customWidth="1"/>
    <col min="7" max="7" width="13.1796875" customWidth="1"/>
    <col min="9" max="9" width="19" customWidth="1"/>
  </cols>
  <sheetData>
    <row r="1" spans="1:10" ht="15" thickBot="1" x14ac:dyDescent="0.4">
      <c r="A1" s="17" t="s">
        <v>0</v>
      </c>
      <c r="B1" s="18"/>
      <c r="C1" s="18"/>
      <c r="D1" s="18"/>
      <c r="E1" s="18"/>
      <c r="F1" s="18"/>
      <c r="G1" s="18"/>
      <c r="H1" s="18"/>
      <c r="I1" s="19"/>
      <c r="J1" s="1"/>
    </row>
    <row r="2" spans="1:10" ht="41" customHeight="1" x14ac:dyDescent="0.35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1"/>
    </row>
    <row r="3" spans="1:10" ht="15" thickBot="1" x14ac:dyDescent="0.4">
      <c r="A3" s="21"/>
      <c r="B3" s="21"/>
      <c r="C3" s="21"/>
      <c r="D3" s="21"/>
      <c r="E3" s="21"/>
      <c r="F3" s="21"/>
      <c r="G3" s="21"/>
      <c r="H3" s="21"/>
      <c r="I3" s="21"/>
      <c r="J3" s="1"/>
    </row>
    <row r="4" spans="1:10" ht="15" thickBot="1" x14ac:dyDescent="0.4">
      <c r="A4" s="2">
        <v>1</v>
      </c>
      <c r="B4" s="3">
        <v>2</v>
      </c>
      <c r="C4" s="3">
        <v>4</v>
      </c>
      <c r="D4" s="3">
        <v>5</v>
      </c>
      <c r="E4" s="3">
        <v>6</v>
      </c>
      <c r="F4" s="4">
        <v>7</v>
      </c>
      <c r="G4" s="4">
        <v>8</v>
      </c>
      <c r="H4" s="4">
        <v>9</v>
      </c>
      <c r="I4" s="5">
        <v>10</v>
      </c>
      <c r="J4" s="1"/>
    </row>
    <row r="5" spans="1:10" ht="15" thickBot="1" x14ac:dyDescent="0.4">
      <c r="A5" s="10">
        <v>1</v>
      </c>
      <c r="B5" s="10" t="s">
        <v>10</v>
      </c>
      <c r="C5" s="10">
        <v>50</v>
      </c>
      <c r="D5" s="12">
        <v>13</v>
      </c>
      <c r="E5" s="3">
        <v>13</v>
      </c>
      <c r="F5" s="4">
        <v>480000</v>
      </c>
      <c r="G5" s="4">
        <f>D5*F5</f>
        <v>6240000</v>
      </c>
      <c r="H5" s="22">
        <f>2.77*G5/1000000</f>
        <v>17.284800000000001</v>
      </c>
      <c r="I5" s="5" t="s">
        <v>11</v>
      </c>
      <c r="J5" s="1"/>
    </row>
    <row r="6" spans="1:10" ht="15" thickBot="1" x14ac:dyDescent="0.4">
      <c r="A6" s="9"/>
      <c r="B6" s="9"/>
      <c r="C6" s="9"/>
      <c r="D6" s="13"/>
      <c r="E6" s="3">
        <v>5</v>
      </c>
      <c r="F6" s="4">
        <v>480000</v>
      </c>
      <c r="G6" s="4">
        <f>D5*F6</f>
        <v>6240000</v>
      </c>
      <c r="H6" s="22">
        <f t="shared" ref="H6:H14" si="0">2.77*G6/1000000</f>
        <v>17.284800000000001</v>
      </c>
      <c r="I6" s="3" t="s">
        <v>12</v>
      </c>
      <c r="J6" s="1"/>
    </row>
    <row r="7" spans="1:10" ht="15" thickBot="1" x14ac:dyDescent="0.4">
      <c r="A7" s="11"/>
      <c r="B7" s="11"/>
      <c r="C7" s="11"/>
      <c r="D7" s="14"/>
      <c r="E7" s="3">
        <v>4</v>
      </c>
      <c r="F7" s="4">
        <v>480000</v>
      </c>
      <c r="G7" s="4">
        <f>D5*F7</f>
        <v>6240000</v>
      </c>
      <c r="H7" s="22">
        <f t="shared" si="0"/>
        <v>17.284800000000001</v>
      </c>
      <c r="I7" s="5" t="s">
        <v>13</v>
      </c>
      <c r="J7" s="1"/>
    </row>
    <row r="8" spans="1:10" ht="15" thickBot="1" x14ac:dyDescent="0.4">
      <c r="A8" s="10">
        <v>2</v>
      </c>
      <c r="B8" s="10" t="s">
        <v>14</v>
      </c>
      <c r="C8" s="10">
        <v>50</v>
      </c>
      <c r="D8" s="12">
        <v>13</v>
      </c>
      <c r="E8" s="3">
        <v>13</v>
      </c>
      <c r="F8" s="4">
        <v>960000</v>
      </c>
      <c r="G8" s="4">
        <f>D8*F8</f>
        <v>12480000</v>
      </c>
      <c r="H8" s="22">
        <f t="shared" si="0"/>
        <v>34.569600000000001</v>
      </c>
      <c r="I8" s="5" t="s">
        <v>11</v>
      </c>
      <c r="J8" s="1"/>
    </row>
    <row r="9" spans="1:10" ht="15" thickBot="1" x14ac:dyDescent="0.4">
      <c r="A9" s="9"/>
      <c r="B9" s="9"/>
      <c r="C9" s="9"/>
      <c r="D9" s="13"/>
      <c r="E9" s="3">
        <v>5</v>
      </c>
      <c r="F9" s="4">
        <v>960000</v>
      </c>
      <c r="G9" s="4">
        <f>D8*F9</f>
        <v>12480000</v>
      </c>
      <c r="H9" s="22">
        <f t="shared" si="0"/>
        <v>34.569600000000001</v>
      </c>
      <c r="I9" s="3" t="s">
        <v>12</v>
      </c>
      <c r="J9" s="1"/>
    </row>
    <row r="10" spans="1:10" ht="15" thickBot="1" x14ac:dyDescent="0.4">
      <c r="A10" s="9"/>
      <c r="B10" s="9"/>
      <c r="C10" s="9"/>
      <c r="D10" s="13"/>
      <c r="E10" s="3">
        <v>4</v>
      </c>
      <c r="F10" s="4">
        <v>960000</v>
      </c>
      <c r="G10" s="4">
        <f>D8*F10</f>
        <v>12480000</v>
      </c>
      <c r="H10" s="22">
        <f t="shared" si="0"/>
        <v>34.569600000000001</v>
      </c>
      <c r="I10" s="5" t="s">
        <v>13</v>
      </c>
      <c r="J10" s="1"/>
    </row>
    <row r="11" spans="1:10" ht="15" thickBot="1" x14ac:dyDescent="0.4">
      <c r="A11" s="10">
        <v>3</v>
      </c>
      <c r="B11" s="10" t="s">
        <v>15</v>
      </c>
      <c r="C11" s="10">
        <v>50</v>
      </c>
      <c r="D11" s="10">
        <v>10</v>
      </c>
      <c r="E11" s="3">
        <v>35</v>
      </c>
      <c r="F11" s="4">
        <v>480000</v>
      </c>
      <c r="G11" s="4">
        <f>D11*F11</f>
        <v>4800000</v>
      </c>
      <c r="H11" s="22">
        <f t="shared" si="0"/>
        <v>13.295999999999999</v>
      </c>
      <c r="I11" s="3" t="s">
        <v>12</v>
      </c>
      <c r="J11" s="1"/>
    </row>
    <row r="12" spans="1:10" ht="15" thickBot="1" x14ac:dyDescent="0.4">
      <c r="A12" s="9"/>
      <c r="B12" s="9"/>
      <c r="C12" s="9"/>
      <c r="D12" s="9"/>
      <c r="E12" s="3">
        <v>5</v>
      </c>
      <c r="F12" s="4">
        <v>480000</v>
      </c>
      <c r="G12" s="4">
        <f>D11*F12</f>
        <v>4800000</v>
      </c>
      <c r="H12" s="22">
        <f t="shared" si="0"/>
        <v>13.295999999999999</v>
      </c>
      <c r="I12" s="5" t="s">
        <v>11</v>
      </c>
      <c r="J12" s="1"/>
    </row>
    <row r="13" spans="1:10" ht="15" thickBot="1" x14ac:dyDescent="0.4">
      <c r="A13" s="10">
        <v>4</v>
      </c>
      <c r="B13" s="10" t="s">
        <v>16</v>
      </c>
      <c r="C13" s="10">
        <v>50</v>
      </c>
      <c r="D13" s="10">
        <v>13</v>
      </c>
      <c r="E13" s="3">
        <v>6</v>
      </c>
      <c r="F13" s="4">
        <v>480000</v>
      </c>
      <c r="G13" s="4">
        <f t="shared" ref="G9:G14" si="1">D13*F13</f>
        <v>6240000</v>
      </c>
      <c r="H13" s="22">
        <f t="shared" si="0"/>
        <v>17.284800000000001</v>
      </c>
      <c r="I13" s="5" t="s">
        <v>11</v>
      </c>
      <c r="J13" s="1"/>
    </row>
    <row r="14" spans="1:10" ht="15" thickBot="1" x14ac:dyDescent="0.4">
      <c r="A14" s="9"/>
      <c r="B14" s="9"/>
      <c r="C14" s="9"/>
      <c r="D14" s="9"/>
      <c r="E14" s="3">
        <v>16</v>
      </c>
      <c r="F14" s="4">
        <v>480000</v>
      </c>
      <c r="G14" s="4">
        <f>D11*F14</f>
        <v>4800000</v>
      </c>
      <c r="H14" s="22">
        <f t="shared" si="0"/>
        <v>13.295999999999999</v>
      </c>
      <c r="I14" s="5" t="s">
        <v>13</v>
      </c>
      <c r="J14" s="1"/>
    </row>
    <row r="15" spans="1:10" ht="15" thickBot="1" x14ac:dyDescent="0.4">
      <c r="A15" s="15" t="s">
        <v>17</v>
      </c>
      <c r="B15" s="16"/>
      <c r="C15" s="6">
        <v>200</v>
      </c>
      <c r="D15" s="6"/>
      <c r="E15" s="6">
        <v>10.6</v>
      </c>
      <c r="F15" s="6">
        <v>2400000</v>
      </c>
      <c r="G15" s="7"/>
      <c r="H15" s="24">
        <f>SUM(H5:H14)</f>
        <v>212.73599999999999</v>
      </c>
      <c r="I15" s="8"/>
      <c r="J15" s="1"/>
    </row>
    <row r="16" spans="1:10" x14ac:dyDescent="0.35">
      <c r="H16" s="23"/>
    </row>
  </sheetData>
  <mergeCells count="11">
    <mergeCell ref="A1:I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A15:B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2025-05-25T04:52:57Z</dcterms:created>
  <dcterms:modified xsi:type="dcterms:W3CDTF">2025-06-17T00:29:00Z</dcterms:modified>
</cp:coreProperties>
</file>