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agardhan GR after peer review\Annexures\"/>
    </mc:Choice>
  </mc:AlternateContent>
  <xr:revisionPtr revIDLastSave="0" documentId="13_ncr:1_{28218B5C-6EED-46EB-81E8-D6023DC7BBA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Table 1" sheetId="1" r:id="rId1"/>
    <sheet name="Sheet1" sheetId="2" r:id="rId2"/>
  </sheets>
  <definedNames>
    <definedName name="_xlnm.Print_Area" localSheetId="0">'Table 1'!$A$1:$P$12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J10" i="1"/>
  <c r="J9" i="1"/>
  <c r="J11" i="1" s="1"/>
  <c r="J6" i="1"/>
  <c r="J7" i="1"/>
  <c r="J12" i="1" s="1"/>
</calcChain>
</file>

<file path=xl/sharedStrings.xml><?xml version="1.0" encoding="utf-8"?>
<sst xmlns="http://schemas.openxmlformats.org/spreadsheetml/2006/main" count="61" uniqueCount="44">
  <si>
    <r>
      <rPr>
        <b/>
        <sz val="8"/>
        <rFont val="Times New Roman"/>
        <family val="1"/>
      </rPr>
      <t>Section No</t>
    </r>
  </si>
  <si>
    <r>
      <rPr>
        <b/>
        <sz val="8"/>
        <rFont val="Times New Roman"/>
        <family val="1"/>
      </rPr>
      <t>Category</t>
    </r>
  </si>
  <si>
    <r>
      <rPr>
        <b/>
        <sz val="8"/>
        <rFont val="Times New Roman"/>
        <family val="1"/>
      </rPr>
      <t>Trench/ Borehole No.</t>
    </r>
  </si>
  <si>
    <r>
      <rPr>
        <b/>
        <sz val="8"/>
        <rFont val="Times New Roman"/>
        <family val="1"/>
      </rPr>
      <t>Resource (Tons)</t>
    </r>
  </si>
  <si>
    <r>
      <rPr>
        <b/>
        <sz val="8"/>
        <rFont val="Times New Roman"/>
        <family val="1"/>
      </rPr>
      <t xml:space="preserve">Mn
</t>
    </r>
    <r>
      <rPr>
        <b/>
        <sz val="8"/>
        <rFont val="Times New Roman"/>
        <family val="1"/>
      </rPr>
      <t>%</t>
    </r>
  </si>
  <si>
    <r>
      <rPr>
        <b/>
        <sz val="8"/>
        <rFont val="Times New Roman"/>
        <family val="1"/>
      </rPr>
      <t>P</t>
    </r>
    <r>
      <rPr>
        <b/>
        <vertAlign val="subscript"/>
        <sz val="8"/>
        <rFont val="Times New Roman"/>
        <family val="1"/>
      </rPr>
      <t>2</t>
    </r>
    <r>
      <rPr>
        <b/>
        <sz val="8"/>
        <rFont val="Times New Roman"/>
        <family val="1"/>
      </rPr>
      <t>O</t>
    </r>
    <r>
      <rPr>
        <b/>
        <vertAlign val="subscript"/>
        <sz val="8"/>
        <rFont val="Times New Roman"/>
        <family val="1"/>
      </rPr>
      <t xml:space="preserve">5
</t>
    </r>
    <r>
      <rPr>
        <b/>
        <sz val="8"/>
        <rFont val="Times New Roman"/>
        <family val="1"/>
      </rPr>
      <t>%</t>
    </r>
  </si>
  <si>
    <t>T-1</t>
  </si>
  <si>
    <t>Band Number</t>
  </si>
  <si>
    <t>S1</t>
  </si>
  <si>
    <t>T-5</t>
  </si>
  <si>
    <t>Manganese Resource (10% Mn cut-off)</t>
  </si>
  <si>
    <t>S2</t>
  </si>
  <si>
    <t>Surfacial</t>
  </si>
  <si>
    <t>True thickness (m)</t>
  </si>
  <si>
    <t>Total Resource(Tons) (at 10% Mn cut-off)</t>
  </si>
  <si>
    <t>Sub Total (Tons)</t>
  </si>
  <si>
    <t>Band I</t>
  </si>
  <si>
    <t>Band II</t>
  </si>
  <si>
    <t>Trench-1</t>
  </si>
  <si>
    <t>Trench-5</t>
  </si>
  <si>
    <t>Trench-4</t>
  </si>
  <si>
    <t>Trench-2</t>
  </si>
  <si>
    <t>Total</t>
  </si>
  <si>
    <t>Summary of Manganese resource at 10% Mn cut-off</t>
  </si>
  <si>
    <t>Section No</t>
  </si>
  <si>
    <t>Category</t>
  </si>
  <si>
    <t>Thickness (m)</t>
  </si>
  <si>
    <t>Area (sq m)</t>
  </si>
  <si>
    <t>Strike Influence (m)</t>
  </si>
  <si>
    <t>Specific Gravity</t>
  </si>
  <si>
    <t>Resource (Tons)</t>
  </si>
  <si>
    <r>
      <rPr>
        <b/>
        <sz val="9"/>
        <rFont val="Times New Roman"/>
        <family val="1"/>
      </rPr>
      <t>Mn
%</t>
    </r>
  </si>
  <si>
    <r>
      <rPr>
        <b/>
        <sz val="9"/>
        <rFont val="Times New Roman"/>
        <family val="1"/>
      </rPr>
      <t>SiO</t>
    </r>
    <r>
      <rPr>
        <b/>
        <vertAlign val="subscript"/>
        <sz val="9"/>
        <rFont val="Times New Roman"/>
        <family val="1"/>
      </rPr>
      <t xml:space="preserve">2
</t>
    </r>
    <r>
      <rPr>
        <b/>
        <sz val="9"/>
        <rFont val="Times New Roman"/>
        <family val="1"/>
      </rPr>
      <t>%</t>
    </r>
  </si>
  <si>
    <r>
      <rPr>
        <b/>
        <sz val="9"/>
        <rFont val="Times New Roman"/>
        <family val="1"/>
      </rPr>
      <t>P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O</t>
    </r>
    <r>
      <rPr>
        <b/>
        <vertAlign val="subscript"/>
        <sz val="9"/>
        <rFont val="Times New Roman"/>
        <family val="1"/>
      </rPr>
      <t xml:space="preserve">5
</t>
    </r>
    <r>
      <rPr>
        <b/>
        <sz val="9"/>
        <rFont val="Times New Roman"/>
        <family val="1"/>
      </rPr>
      <t>%</t>
    </r>
  </si>
  <si>
    <r>
      <rPr>
        <b/>
        <sz val="9"/>
        <rFont val="Times New Roman"/>
        <family val="1"/>
      </rPr>
      <t>Fe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O</t>
    </r>
    <r>
      <rPr>
        <b/>
        <vertAlign val="subscript"/>
        <sz val="9"/>
        <rFont val="Times New Roman"/>
        <family val="1"/>
      </rPr>
      <t xml:space="preserve">3
</t>
    </r>
    <r>
      <rPr>
        <b/>
        <sz val="9"/>
        <rFont val="Times New Roman"/>
        <family val="1"/>
      </rPr>
      <t>%</t>
    </r>
  </si>
  <si>
    <r>
      <rPr>
        <b/>
        <sz val="9"/>
        <rFont val="Times New Roman"/>
        <family val="1"/>
      </rPr>
      <t>MnO</t>
    </r>
    <r>
      <rPr>
        <b/>
        <vertAlign val="subscript"/>
        <sz val="9"/>
        <rFont val="Times New Roman"/>
        <family val="1"/>
      </rPr>
      <t xml:space="preserve">2
</t>
    </r>
    <r>
      <rPr>
        <b/>
        <sz val="9"/>
        <rFont val="Times New Roman"/>
        <family val="1"/>
      </rPr>
      <t>%</t>
    </r>
  </si>
  <si>
    <r>
      <rPr>
        <b/>
        <sz val="9"/>
        <rFont val="Times New Roman"/>
        <family val="1"/>
      </rPr>
      <t>Acid Insoluble
%</t>
    </r>
  </si>
  <si>
    <t>Trench No.</t>
  </si>
  <si>
    <t>SECTION WISE MANGANESE ORE RESOURCE ESTIMATED BY CROSS SECTION METHOD, 
AT 10%Mn CUT OFF, NAGARDHAN (G-3) MANGANESE BLOCK, DISTRICT-NAGPUR, MAHARASHTRA</t>
  </si>
  <si>
    <t>.</t>
  </si>
  <si>
    <t>T-2</t>
  </si>
  <si>
    <t>T-4</t>
  </si>
  <si>
    <t>Surficial</t>
  </si>
  <si>
    <t>G-3 category resource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</si>
</sst>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Times New Roman"/>
      <charset val="204"/>
    </font>
    <font>
      <b/>
      <sz val="8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vertAlign val="subscript"/>
      <sz val="8"/>
      <name val="Times New Roman"/>
      <family val="1"/>
    </font>
    <font>
      <sz val="9"/>
      <name val="Times New Roman"/>
      <family val="1"/>
    </font>
    <font>
      <sz val="9"/>
      <color rgb="FF000000"/>
      <name val="Times New Roman"/>
      <family val="1"/>
    </font>
    <font>
      <b/>
      <sz val="9"/>
      <name val="Times New Roman"/>
      <family val="1"/>
    </font>
    <font>
      <b/>
      <sz val="9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vertAlign val="subscript"/>
      <sz val="9"/>
      <name val="Times New Roman"/>
      <family val="1"/>
    </font>
    <font>
      <b/>
      <sz val="9.5"/>
      <name val="Times New Roman"/>
      <family val="1"/>
    </font>
    <font>
      <b/>
      <sz val="9.5"/>
      <color rgb="FF00000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8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 indent="2"/>
    </xf>
    <xf numFmtId="0" fontId="0" fillId="0" borderId="5" xfId="0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top" shrinkToFit="1"/>
    </xf>
    <xf numFmtId="0" fontId="5" fillId="0" borderId="5" xfId="0" applyFont="1" applyBorder="1" applyAlignment="1">
      <alignment horizontal="center" vertical="top" wrapText="1"/>
    </xf>
    <xf numFmtId="2" fontId="5" fillId="0" borderId="5" xfId="0" applyNumberFormat="1" applyFont="1" applyBorder="1" applyAlignment="1">
      <alignment horizontal="center" vertical="top" wrapText="1"/>
    </xf>
    <xf numFmtId="2" fontId="7" fillId="0" borderId="5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1" fontId="6" fillId="0" borderId="5" xfId="0" applyNumberFormat="1" applyFont="1" applyBorder="1" applyAlignment="1">
      <alignment horizontal="center" vertical="center" shrinkToFit="1"/>
    </xf>
    <xf numFmtId="2" fontId="6" fillId="0" borderId="5" xfId="0" applyNumberFormat="1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shrinkToFit="1"/>
    </xf>
    <xf numFmtId="0" fontId="0" fillId="2" borderId="5" xfId="0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top"/>
    </xf>
    <xf numFmtId="0" fontId="10" fillId="0" borderId="10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2"/>
  <sheetViews>
    <sheetView tabSelected="1" view="pageLayout" zoomScaleNormal="100" workbookViewId="0">
      <selection activeCell="A4" sqref="A4:P4"/>
    </sheetView>
  </sheetViews>
  <sheetFormatPr defaultRowHeight="13.2" x14ac:dyDescent="0.25"/>
  <cols>
    <col min="1" max="1" width="10.44140625" customWidth="1"/>
    <col min="2" max="2" width="11.5546875" customWidth="1"/>
    <col min="3" max="3" width="9.33203125" customWidth="1"/>
    <col min="4" max="4" width="10.44140625" customWidth="1"/>
    <col min="5" max="6" width="11.6640625" customWidth="1"/>
    <col min="7" max="7" width="8" customWidth="1"/>
    <col min="8" max="8" width="10.44140625" customWidth="1"/>
    <col min="9" max="9" width="9.33203125" customWidth="1"/>
    <col min="10" max="10" width="14" customWidth="1"/>
    <col min="11" max="15" width="6.5546875" customWidth="1"/>
    <col min="16" max="16" width="10.44140625" customWidth="1"/>
    <col min="17" max="17" width="9.33203125" customWidth="1"/>
  </cols>
  <sheetData>
    <row r="1" spans="1:22" ht="34.799999999999997" customHeight="1" x14ac:dyDescent="0.25">
      <c r="A1" s="28" t="s">
        <v>38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16"/>
    </row>
    <row r="2" spans="1:22" ht="33" customHeight="1" x14ac:dyDescent="0.25">
      <c r="A2" s="14" t="s">
        <v>24</v>
      </c>
      <c r="B2" s="14" t="s">
        <v>7</v>
      </c>
      <c r="C2" s="14" t="s">
        <v>25</v>
      </c>
      <c r="D2" s="14" t="s">
        <v>37</v>
      </c>
      <c r="E2" s="14" t="s">
        <v>26</v>
      </c>
      <c r="F2" s="14" t="s">
        <v>13</v>
      </c>
      <c r="G2" s="14" t="s">
        <v>27</v>
      </c>
      <c r="H2" s="14" t="s">
        <v>28</v>
      </c>
      <c r="I2" s="14" t="s">
        <v>29</v>
      </c>
      <c r="J2" s="14" t="s">
        <v>30</v>
      </c>
      <c r="K2" s="15" t="s">
        <v>31</v>
      </c>
      <c r="L2" s="15" t="s">
        <v>32</v>
      </c>
      <c r="M2" s="15" t="s">
        <v>33</v>
      </c>
      <c r="N2" s="15" t="s">
        <v>34</v>
      </c>
      <c r="O2" s="15" t="s">
        <v>35</v>
      </c>
      <c r="P2" s="15" t="s">
        <v>36</v>
      </c>
      <c r="Q2" s="1"/>
    </row>
    <row r="3" spans="1:22" ht="18" customHeight="1" x14ac:dyDescent="0.25">
      <c r="A3" s="29" t="s">
        <v>43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1"/>
      <c r="Q3" s="2"/>
    </row>
    <row r="4" spans="1:22" ht="18" customHeight="1" x14ac:dyDescent="0.25">
      <c r="A4" s="32" t="s">
        <v>10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4"/>
      <c r="Q4" s="2"/>
    </row>
    <row r="5" spans="1:22" ht="17.399999999999999" customHeight="1" x14ac:dyDescent="0.25">
      <c r="A5" s="35" t="s">
        <v>8</v>
      </c>
      <c r="B5" s="17" t="s">
        <v>16</v>
      </c>
      <c r="C5" s="9" t="s">
        <v>42</v>
      </c>
      <c r="D5" s="9" t="s">
        <v>6</v>
      </c>
      <c r="E5" s="18">
        <v>1</v>
      </c>
      <c r="F5" s="18">
        <v>1</v>
      </c>
      <c r="G5" s="18">
        <v>11.88</v>
      </c>
      <c r="H5" s="17">
        <v>132</v>
      </c>
      <c r="I5" s="18">
        <v>3.1</v>
      </c>
      <c r="J5" s="18">
        <f>G5*H5*I5</f>
        <v>4861.2960000000003</v>
      </c>
      <c r="K5" s="18">
        <v>26.157002639999998</v>
      </c>
      <c r="L5" s="18">
        <v>39.098849999999999</v>
      </c>
      <c r="M5" s="18">
        <v>0.30309999999999998</v>
      </c>
      <c r="N5" s="18">
        <v>9.6367499999999993</v>
      </c>
      <c r="O5" s="18">
        <v>9.6611942317830426</v>
      </c>
      <c r="P5" s="18">
        <v>72.914999999999992</v>
      </c>
      <c r="Q5" s="2"/>
      <c r="R5" s="2"/>
      <c r="S5" s="2"/>
      <c r="T5" s="2"/>
      <c r="U5" s="2"/>
      <c r="V5" s="2"/>
    </row>
    <row r="6" spans="1:22" ht="17.399999999999999" customHeight="1" x14ac:dyDescent="0.25">
      <c r="A6" s="35"/>
      <c r="B6" s="17" t="s">
        <v>17</v>
      </c>
      <c r="C6" s="9" t="s">
        <v>42</v>
      </c>
      <c r="D6" s="9" t="s">
        <v>40</v>
      </c>
      <c r="E6" s="18">
        <v>5.62</v>
      </c>
      <c r="F6" s="18">
        <v>2.5</v>
      </c>
      <c r="G6" s="18">
        <v>29.48</v>
      </c>
      <c r="H6" s="17">
        <v>184</v>
      </c>
      <c r="I6" s="18">
        <v>3.1</v>
      </c>
      <c r="J6" s="18">
        <f>G6*H6*I6</f>
        <v>16815.392</v>
      </c>
      <c r="K6" s="18">
        <v>15.079892415789473</v>
      </c>
      <c r="L6" s="18">
        <v>39.721778947368414</v>
      </c>
      <c r="M6" s="18">
        <v>0.20534736842105264</v>
      </c>
      <c r="N6" s="18">
        <v>14.287257894736841</v>
      </c>
      <c r="O6" s="18">
        <v>10.505050505050505</v>
      </c>
      <c r="P6" s="18">
        <v>65.038421052631577</v>
      </c>
      <c r="Q6" s="2"/>
      <c r="R6" s="2"/>
      <c r="S6" s="2"/>
      <c r="T6" s="2"/>
      <c r="U6" s="2"/>
      <c r="V6" s="2"/>
    </row>
    <row r="7" spans="1:22" ht="17.399999999999999" customHeight="1" x14ac:dyDescent="0.25">
      <c r="A7" s="23" t="s">
        <v>15</v>
      </c>
      <c r="B7" s="23"/>
      <c r="C7" s="23"/>
      <c r="D7" s="23"/>
      <c r="E7" s="23"/>
      <c r="F7" s="23"/>
      <c r="G7" s="23"/>
      <c r="H7" s="23"/>
      <c r="I7" s="19"/>
      <c r="J7" s="20">
        <f>SUM(J5:J6)</f>
        <v>21676.688000000002</v>
      </c>
      <c r="K7" s="20">
        <v>17.564087031891052</v>
      </c>
      <c r="L7" s="20">
        <v>39.582078546637163</v>
      </c>
      <c r="M7" s="20">
        <v>0.22726974313457945</v>
      </c>
      <c r="N7" s="20">
        <v>13.244317412932027</v>
      </c>
      <c r="O7" s="20">
        <v>10.315804106993291</v>
      </c>
      <c r="P7" s="20">
        <v>66.804852424920838</v>
      </c>
      <c r="Q7" s="2"/>
      <c r="R7" s="2"/>
      <c r="S7" s="2"/>
      <c r="T7" s="2"/>
      <c r="U7" s="2"/>
      <c r="V7" s="2"/>
    </row>
    <row r="8" spans="1:22" ht="17.399999999999999" customHeight="1" x14ac:dyDescent="0.25">
      <c r="A8" s="25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7"/>
      <c r="Q8" s="2"/>
    </row>
    <row r="9" spans="1:22" ht="17.399999999999999" customHeight="1" x14ac:dyDescent="0.25">
      <c r="A9" s="35" t="s">
        <v>11</v>
      </c>
      <c r="B9" s="17" t="s">
        <v>16</v>
      </c>
      <c r="C9" s="9" t="s">
        <v>42</v>
      </c>
      <c r="D9" s="9" t="s">
        <v>9</v>
      </c>
      <c r="E9" s="18">
        <v>2</v>
      </c>
      <c r="F9" s="18">
        <v>2</v>
      </c>
      <c r="G9" s="18">
        <v>15.11</v>
      </c>
      <c r="H9" s="17">
        <v>132</v>
      </c>
      <c r="I9" s="18">
        <v>3.1</v>
      </c>
      <c r="J9" s="18">
        <f>G9*H9*I9</f>
        <v>6183.0119999999997</v>
      </c>
      <c r="K9" s="18">
        <v>18.431298649615382</v>
      </c>
      <c r="L9" s="18">
        <v>31.542176923076919</v>
      </c>
      <c r="M9" s="18">
        <v>0.28553653846153842</v>
      </c>
      <c r="N9" s="18">
        <v>15.078284615384614</v>
      </c>
      <c r="O9" s="18">
        <v>10.79477868565648</v>
      </c>
      <c r="P9" s="18">
        <v>58.8851923076923</v>
      </c>
      <c r="Q9" s="2"/>
      <c r="R9" s="2"/>
      <c r="S9" s="2"/>
      <c r="T9" s="2"/>
      <c r="U9" s="2"/>
      <c r="V9" s="2"/>
    </row>
    <row r="10" spans="1:22" ht="17.399999999999999" customHeight="1" x14ac:dyDescent="0.25">
      <c r="A10" s="35"/>
      <c r="B10" s="17" t="s">
        <v>17</v>
      </c>
      <c r="C10" s="9" t="s">
        <v>42</v>
      </c>
      <c r="D10" s="9" t="s">
        <v>41</v>
      </c>
      <c r="E10" s="18">
        <v>3.75</v>
      </c>
      <c r="F10" s="18">
        <v>2</v>
      </c>
      <c r="G10" s="18">
        <v>21.84</v>
      </c>
      <c r="H10" s="17">
        <v>184</v>
      </c>
      <c r="I10" s="18">
        <v>3.1</v>
      </c>
      <c r="J10" s="18">
        <f>G10*H10*I10</f>
        <v>12457.536</v>
      </c>
      <c r="K10" s="18">
        <v>20.880272519999998</v>
      </c>
      <c r="L10" s="18">
        <v>39.823599999999999</v>
      </c>
      <c r="M10" s="18">
        <v>0.17465</v>
      </c>
      <c r="N10" s="18">
        <v>13.804349999999999</v>
      </c>
      <c r="O10" s="18">
        <v>11.612855831037649</v>
      </c>
      <c r="P10" s="18">
        <v>67.004999999999995</v>
      </c>
      <c r="Q10" s="2"/>
      <c r="R10" s="2"/>
      <c r="S10" s="2"/>
      <c r="T10" s="2"/>
      <c r="U10" s="2"/>
      <c r="V10" s="2"/>
    </row>
    <row r="11" spans="1:22" ht="17.399999999999999" customHeight="1" x14ac:dyDescent="0.25">
      <c r="A11" s="23" t="s">
        <v>39</v>
      </c>
      <c r="B11" s="23"/>
      <c r="C11" s="23"/>
      <c r="D11" s="23"/>
      <c r="E11" s="23"/>
      <c r="F11" s="23"/>
      <c r="G11" s="23"/>
      <c r="H11" s="23"/>
      <c r="I11" s="18"/>
      <c r="J11" s="20">
        <f>SUM(J9:J10)</f>
        <v>18640.547999999999</v>
      </c>
      <c r="K11" s="20">
        <v>20.067955477160133</v>
      </c>
      <c r="L11" s="20">
        <v>37.07667763153249</v>
      </c>
      <c r="M11" s="20">
        <v>0.21143072114329223</v>
      </c>
      <c r="N11" s="20">
        <v>14.226910163689311</v>
      </c>
      <c r="O11" s="20">
        <v>11.341502177335112</v>
      </c>
      <c r="P11" s="20">
        <v>64.311684953723955</v>
      </c>
      <c r="Q11" s="2"/>
      <c r="R11" s="2"/>
      <c r="S11" s="2"/>
      <c r="T11" s="2"/>
      <c r="U11" s="2"/>
      <c r="V11" s="2"/>
    </row>
    <row r="12" spans="1:22" ht="17.399999999999999" customHeight="1" x14ac:dyDescent="0.25">
      <c r="A12" s="24" t="s">
        <v>14</v>
      </c>
      <c r="B12" s="24"/>
      <c r="C12" s="24"/>
      <c r="D12" s="24"/>
      <c r="E12" s="24"/>
      <c r="F12" s="24"/>
      <c r="G12" s="24"/>
      <c r="H12" s="24"/>
      <c r="I12" s="21"/>
      <c r="J12" s="22">
        <f>J7+J11</f>
        <v>40317.236000000004</v>
      </c>
      <c r="K12" s="22">
        <v>18.721742778423966</v>
      </c>
      <c r="L12" s="22">
        <v>38.423714267467517</v>
      </c>
      <c r="M12" s="22">
        <v>0.21994662084262359</v>
      </c>
      <c r="N12" s="22">
        <v>13.698616098857398</v>
      </c>
      <c r="O12" s="22">
        <v>10.790032402646149</v>
      </c>
      <c r="P12" s="22">
        <v>65.652144240290212</v>
      </c>
      <c r="Q12" s="2"/>
      <c r="R12" s="2"/>
      <c r="S12" s="2"/>
      <c r="T12" s="2"/>
      <c r="U12" s="2"/>
      <c r="V12" s="2"/>
    </row>
  </sheetData>
  <mergeCells count="9">
    <mergeCell ref="A11:H11"/>
    <mergeCell ref="A12:H12"/>
    <mergeCell ref="A8:P8"/>
    <mergeCell ref="A1:P1"/>
    <mergeCell ref="A3:P3"/>
    <mergeCell ref="A4:P4"/>
    <mergeCell ref="A5:A6"/>
    <mergeCell ref="A9:A10"/>
    <mergeCell ref="A7:H7"/>
  </mergeCells>
  <printOptions horizontalCentered="1"/>
  <pageMargins left="0.31496062992125984" right="0.31496062992125984" top="1.6141732283464567" bottom="0.74803149606299213" header="0.31496062992125984" footer="0.31496062992125984"/>
  <pageSetup paperSize="9" fitToHeight="0" orientation="landscape" r:id="rId1"/>
  <headerFooter>
    <oddHeader>&amp;R
&amp;G
ANNEXURE-VI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CA68A-01B9-4AA1-BF9C-134FF1E68CB1}">
  <dimension ref="A1:G7"/>
  <sheetViews>
    <sheetView workbookViewId="0">
      <selection activeCell="A7" sqref="A7:D7"/>
    </sheetView>
  </sheetViews>
  <sheetFormatPr defaultRowHeight="13.2" x14ac:dyDescent="0.25"/>
  <cols>
    <col min="5" max="5" width="10.44140625" bestFit="1" customWidth="1"/>
    <col min="6" max="7" width="9" bestFit="1" customWidth="1"/>
  </cols>
  <sheetData>
    <row r="1" spans="1:7" ht="13.8" x14ac:dyDescent="0.25">
      <c r="A1" s="37" t="s">
        <v>23</v>
      </c>
      <c r="B1" s="37"/>
      <c r="C1" s="37"/>
      <c r="D1" s="37"/>
      <c r="E1" s="37"/>
      <c r="F1" s="37"/>
      <c r="G1" s="37"/>
    </row>
    <row r="2" spans="1:7" ht="21.6" x14ac:dyDescent="0.25">
      <c r="A2" s="3" t="s">
        <v>0</v>
      </c>
      <c r="B2" s="4" t="s">
        <v>7</v>
      </c>
      <c r="C2" s="3" t="s">
        <v>1</v>
      </c>
      <c r="D2" s="5" t="s">
        <v>2</v>
      </c>
      <c r="E2" s="6" t="s">
        <v>3</v>
      </c>
      <c r="F2" s="7" t="s">
        <v>4</v>
      </c>
      <c r="G2" s="8" t="s">
        <v>5</v>
      </c>
    </row>
    <row r="3" spans="1:7" x14ac:dyDescent="0.25">
      <c r="A3" s="9" t="s">
        <v>8</v>
      </c>
      <c r="B3" s="10" t="s">
        <v>16</v>
      </c>
      <c r="C3" s="11" t="s">
        <v>12</v>
      </c>
      <c r="D3" s="11" t="s">
        <v>18</v>
      </c>
      <c r="E3" s="12">
        <v>6150.2759999999998</v>
      </c>
      <c r="F3" s="12">
        <v>26.157002639999998</v>
      </c>
      <c r="G3" s="12">
        <v>0.30309999999999998</v>
      </c>
    </row>
    <row r="4" spans="1:7" x14ac:dyDescent="0.25">
      <c r="A4" s="9" t="s">
        <v>8</v>
      </c>
      <c r="B4" s="10" t="s">
        <v>16</v>
      </c>
      <c r="C4" s="11" t="s">
        <v>12</v>
      </c>
      <c r="D4" s="11" t="s">
        <v>19</v>
      </c>
      <c r="E4" s="12">
        <v>7962.9699999999993</v>
      </c>
      <c r="F4" s="12">
        <v>18.431298649615382</v>
      </c>
      <c r="G4" s="12">
        <v>0.28553653846153842</v>
      </c>
    </row>
    <row r="5" spans="1:7" x14ac:dyDescent="0.25">
      <c r="A5" s="9" t="s">
        <v>11</v>
      </c>
      <c r="B5" s="10" t="s">
        <v>17</v>
      </c>
      <c r="C5" s="11" t="s">
        <v>12</v>
      </c>
      <c r="D5" s="11" t="s">
        <v>21</v>
      </c>
      <c r="E5" s="12">
        <v>15261.796</v>
      </c>
      <c r="F5" s="12">
        <v>15.079892415789473</v>
      </c>
      <c r="G5" s="12">
        <v>0.20534736842105264</v>
      </c>
    </row>
    <row r="6" spans="1:7" x14ac:dyDescent="0.25">
      <c r="A6" s="9" t="s">
        <v>11</v>
      </c>
      <c r="B6" s="10" t="s">
        <v>17</v>
      </c>
      <c r="C6" s="11" t="s">
        <v>12</v>
      </c>
      <c r="D6" s="11" t="s">
        <v>20</v>
      </c>
      <c r="E6" s="12">
        <v>11509.68</v>
      </c>
      <c r="F6" s="12">
        <v>20.880272519999998</v>
      </c>
      <c r="G6" s="12">
        <v>0.17465</v>
      </c>
    </row>
    <row r="7" spans="1:7" x14ac:dyDescent="0.25">
      <c r="A7" s="36" t="s">
        <v>22</v>
      </c>
      <c r="B7" s="36"/>
      <c r="C7" s="36"/>
      <c r="D7" s="36"/>
      <c r="E7" s="13">
        <v>40884.722000000002</v>
      </c>
      <c r="F7" s="13">
        <v>19.031856460865164</v>
      </c>
      <c r="G7" s="13">
        <v>0.22632081135016249</v>
      </c>
    </row>
  </sheetData>
  <mergeCells count="2">
    <mergeCell ref="A7:D7"/>
    <mergeCell ref="A1:G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 1</vt:lpstr>
      <vt:lpstr>Sheet1</vt:lpstr>
      <vt:lpstr>'Table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018ANN-XVIII - area wise Mn resource.xlsx</dc:title>
  <dc:creator>DELL</dc:creator>
  <cp:lastModifiedBy>Mayank Dixit</cp:lastModifiedBy>
  <cp:lastPrinted>2025-04-02T05:44:45Z</cp:lastPrinted>
  <dcterms:created xsi:type="dcterms:W3CDTF">2025-03-07T12:43:06Z</dcterms:created>
  <dcterms:modified xsi:type="dcterms:W3CDTF">2025-04-02T12:47:19Z</dcterms:modified>
</cp:coreProperties>
</file>