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agardhan GR after peer review\Annexures\"/>
    </mc:Choice>
  </mc:AlternateContent>
  <xr:revisionPtr revIDLastSave="0" documentId="13_ncr:1_{4E820115-4493-4DB2-BBF2-7EBE04033303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Tabl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0" i="1" l="1"/>
  <c r="F40" i="1" s="1"/>
  <c r="D39" i="1"/>
  <c r="F39" i="1" s="1"/>
  <c r="D38" i="1"/>
  <c r="F38" i="1" s="1"/>
  <c r="D37" i="1"/>
  <c r="F37" i="1" s="1"/>
  <c r="D36" i="1"/>
  <c r="F36" i="1" s="1"/>
  <c r="D35" i="1"/>
  <c r="F35" i="1" s="1"/>
  <c r="D34" i="1"/>
  <c r="F34" i="1" s="1"/>
  <c r="D33" i="1"/>
  <c r="F33" i="1" s="1"/>
  <c r="D32" i="1"/>
  <c r="F32" i="1" s="1"/>
  <c r="D31" i="1"/>
  <c r="F31" i="1" s="1"/>
  <c r="D30" i="1"/>
  <c r="F30" i="1" s="1"/>
  <c r="D29" i="1"/>
  <c r="F29" i="1" s="1"/>
  <c r="D28" i="1"/>
  <c r="F28" i="1" s="1"/>
  <c r="D27" i="1"/>
  <c r="F27" i="1" s="1"/>
  <c r="D26" i="1"/>
  <c r="F26" i="1" s="1"/>
  <c r="D25" i="1"/>
  <c r="F25" i="1" s="1"/>
  <c r="D24" i="1"/>
  <c r="F24" i="1" s="1"/>
  <c r="D23" i="1"/>
  <c r="F23" i="1" s="1"/>
  <c r="F22" i="1"/>
  <c r="D21" i="1"/>
  <c r="F21" i="1" s="1"/>
  <c r="D20" i="1"/>
  <c r="F20" i="1" s="1"/>
  <c r="D19" i="1"/>
  <c r="F19" i="1" s="1"/>
  <c r="D18" i="1"/>
  <c r="F18" i="1" s="1"/>
  <c r="D17" i="1"/>
  <c r="F17" i="1" s="1"/>
  <c r="D16" i="1"/>
  <c r="F16" i="1" s="1"/>
  <c r="F15" i="1"/>
  <c r="D14" i="1"/>
  <c r="F14" i="1" s="1"/>
  <c r="D13" i="1"/>
  <c r="F13" i="1" s="1"/>
  <c r="D12" i="1"/>
  <c r="F12" i="1" s="1"/>
  <c r="D11" i="1"/>
  <c r="F11" i="1" s="1"/>
  <c r="D10" i="1"/>
  <c r="F10" i="1" s="1"/>
  <c r="D9" i="1"/>
  <c r="F9" i="1" s="1"/>
  <c r="D8" i="1"/>
  <c r="F8" i="1" s="1"/>
  <c r="D7" i="1"/>
  <c r="F7" i="1" s="1"/>
  <c r="D6" i="1"/>
  <c r="F6" i="1" s="1"/>
  <c r="F5" i="1"/>
</calcChain>
</file>

<file path=xl/sharedStrings.xml><?xml version="1.0" encoding="utf-8"?>
<sst xmlns="http://schemas.openxmlformats.org/spreadsheetml/2006/main" count="108" uniqueCount="54">
  <si>
    <t>Sample No.</t>
  </si>
  <si>
    <t>To</t>
  </si>
  <si>
    <t>Thick</t>
  </si>
  <si>
    <t>MNB-01</t>
  </si>
  <si>
    <t>MNB01/01</t>
  </si>
  <si>
    <t>MNB01/02</t>
  </si>
  <si>
    <t>MNB01/03</t>
  </si>
  <si>
    <t>&lt;0.10</t>
  </si>
  <si>
    <t>MNB01/04</t>
  </si>
  <si>
    <t>MNB01/05</t>
  </si>
  <si>
    <t>MNB01/06</t>
  </si>
  <si>
    <t>MNB01/07</t>
  </si>
  <si>
    <t>MNB01/08</t>
  </si>
  <si>
    <t>MNB01/09</t>
  </si>
  <si>
    <t>MNB01/10</t>
  </si>
  <si>
    <t>MNB01/11</t>
  </si>
  <si>
    <t>MNB01/12</t>
  </si>
  <si>
    <t>MNB01/13</t>
  </si>
  <si>
    <t>MNB01/14</t>
  </si>
  <si>
    <t>MNB01/15</t>
  </si>
  <si>
    <t>MNB01/16</t>
  </si>
  <si>
    <t>MNB01/17</t>
  </si>
  <si>
    <t>MNB-03</t>
  </si>
  <si>
    <t>MNB03/01</t>
  </si>
  <si>
    <t>MNB03/02</t>
  </si>
  <si>
    <t>MNB03/03</t>
  </si>
  <si>
    <t>MNB03/04</t>
  </si>
  <si>
    <t>MNB03/05</t>
  </si>
  <si>
    <t>MNB03/06</t>
  </si>
  <si>
    <t>MNB03/07</t>
  </si>
  <si>
    <t>MNB03/08</t>
  </si>
  <si>
    <t>MNB03/09</t>
  </si>
  <si>
    <t>MNB03/10</t>
  </si>
  <si>
    <t>MNB03/11</t>
  </si>
  <si>
    <t>MNB03/12</t>
  </si>
  <si>
    <t>MNB03/13</t>
  </si>
  <si>
    <t>MNB03/14</t>
  </si>
  <si>
    <t>MNB03/15</t>
  </si>
  <si>
    <t>MNB03/16</t>
  </si>
  <si>
    <t>MNB03/17</t>
  </si>
  <si>
    <t>MNB03/18</t>
  </si>
  <si>
    <t>MNB03/19</t>
  </si>
  <si>
    <t>Borehole.No.</t>
  </si>
  <si>
    <t>Depth (M)</t>
  </si>
  <si>
    <t>Primary Analysis</t>
  </si>
  <si>
    <t>From</t>
  </si>
  <si>
    <t>Mn %</t>
  </si>
  <si>
    <t>AI%</t>
  </si>
  <si>
    <r>
      <rPr>
        <b/>
        <sz val="12"/>
        <rFont val="Times New Roman"/>
        <family val="1"/>
      </rPr>
      <t>Sl.
No.</t>
    </r>
  </si>
  <si>
    <r>
      <t>MnO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 xml:space="preserve"> %</t>
    </r>
  </si>
  <si>
    <r>
      <t>P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O</t>
    </r>
    <r>
      <rPr>
        <b/>
        <vertAlign val="subscript"/>
        <sz val="12"/>
        <rFont val="Times New Roman"/>
        <family val="1"/>
      </rPr>
      <t>5</t>
    </r>
    <r>
      <rPr>
        <b/>
        <sz val="12"/>
        <rFont val="Times New Roman"/>
        <family val="1"/>
      </rPr>
      <t>%</t>
    </r>
  </si>
  <si>
    <r>
      <t>Fe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O</t>
    </r>
    <r>
      <rPr>
        <b/>
        <vertAlign val="subscript"/>
        <sz val="12"/>
        <rFont val="Times New Roman"/>
        <family val="1"/>
      </rPr>
      <t>3</t>
    </r>
    <r>
      <rPr>
        <b/>
        <sz val="12"/>
        <rFont val="Times New Roman"/>
        <family val="1"/>
      </rPr>
      <t>%</t>
    </r>
  </si>
  <si>
    <r>
      <t>SiO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%</t>
    </r>
  </si>
  <si>
    <t>Analytical Details of Primary Samples for Manganese for Six (Mn, SiO2, P2O5, Fe2O3, MnO2 &amp; Acid Insoluble) Radicals collected from boreholes drilled by MECL in Nagardhan (G3) Block, District: Nagpur, Maharashtra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</si>
</sst>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Times New Roman"/>
      <charset val="204"/>
    </font>
    <font>
      <b/>
      <sz val="11"/>
      <name val="Arial"/>
      <family val="2"/>
    </font>
    <font>
      <b/>
      <sz val="12"/>
      <name val="Times New Roman"/>
      <family val="1"/>
    </font>
    <font>
      <sz val="12"/>
      <color rgb="FF000000"/>
      <name val="Times New Roman"/>
      <family val="1"/>
    </font>
    <font>
      <b/>
      <vertAlign val="subscript"/>
      <sz val="12"/>
      <name val="Times New Roman"/>
      <family val="1"/>
    </font>
    <font>
      <sz val="11.5"/>
      <color rgb="FF000000"/>
      <name val="Times New Roman"/>
      <family val="1"/>
    </font>
    <font>
      <sz val="11.5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 applyAlignment="1">
      <alignment horizontal="left" vertical="top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shrinkToFit="1"/>
    </xf>
    <xf numFmtId="2" fontId="6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0"/>
  <sheetViews>
    <sheetView tabSelected="1" view="pageLayout" zoomScaleNormal="100" workbookViewId="0">
      <selection sqref="A1:L1"/>
    </sheetView>
  </sheetViews>
  <sheetFormatPr defaultRowHeight="13.2" x14ac:dyDescent="0.25"/>
  <cols>
    <col min="1" max="1" width="6.88671875" customWidth="1"/>
    <col min="2" max="2" width="12.109375" bestFit="1" customWidth="1"/>
    <col min="3" max="3" width="14.6640625" customWidth="1"/>
    <col min="4" max="4" width="10.44140625" customWidth="1"/>
    <col min="5" max="5" width="9.44140625" customWidth="1"/>
    <col min="6" max="6" width="9.5546875" customWidth="1"/>
    <col min="7" max="7" width="9.44140625" customWidth="1"/>
    <col min="8" max="8" width="10.109375" customWidth="1"/>
    <col min="9" max="10" width="9.44140625" customWidth="1"/>
    <col min="11" max="11" width="10.6640625" customWidth="1"/>
    <col min="12" max="12" width="9.44140625" customWidth="1"/>
    <col min="13" max="13" width="10.44140625" customWidth="1"/>
  </cols>
  <sheetData>
    <row r="1" spans="1:13" ht="39.6" customHeight="1" x14ac:dyDescent="0.25">
      <c r="A1" s="11" t="s">
        <v>53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2"/>
    </row>
    <row r="2" spans="1:13" ht="27.6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4"/>
      <c r="M2" s="2"/>
    </row>
    <row r="3" spans="1:13" ht="22.95" customHeight="1" x14ac:dyDescent="0.25">
      <c r="A3" s="12" t="s">
        <v>48</v>
      </c>
      <c r="B3" s="14" t="s">
        <v>0</v>
      </c>
      <c r="C3" s="14" t="s">
        <v>42</v>
      </c>
      <c r="D3" s="16" t="s">
        <v>43</v>
      </c>
      <c r="E3" s="17"/>
      <c r="F3" s="14" t="s">
        <v>2</v>
      </c>
      <c r="G3" s="16" t="s">
        <v>44</v>
      </c>
      <c r="H3" s="18"/>
      <c r="I3" s="18"/>
      <c r="J3" s="18"/>
      <c r="K3" s="18"/>
      <c r="L3" s="17"/>
      <c r="M3" s="1"/>
    </row>
    <row r="4" spans="1:13" ht="22.05" customHeight="1" x14ac:dyDescent="0.25">
      <c r="A4" s="13"/>
      <c r="B4" s="15"/>
      <c r="C4" s="15"/>
      <c r="D4" s="4" t="s">
        <v>45</v>
      </c>
      <c r="E4" s="4" t="s">
        <v>1</v>
      </c>
      <c r="F4" s="15"/>
      <c r="G4" s="4" t="s">
        <v>46</v>
      </c>
      <c r="H4" s="4" t="s">
        <v>52</v>
      </c>
      <c r="I4" s="4" t="s">
        <v>50</v>
      </c>
      <c r="J4" s="4" t="s">
        <v>51</v>
      </c>
      <c r="K4" s="4" t="s">
        <v>49</v>
      </c>
      <c r="L4" s="4" t="s">
        <v>47</v>
      </c>
      <c r="M4" s="1"/>
    </row>
    <row r="5" spans="1:13" s="10" customFormat="1" ht="18.600000000000001" customHeight="1" x14ac:dyDescent="0.25">
      <c r="A5" s="5">
        <v>1</v>
      </c>
      <c r="B5" s="6" t="s">
        <v>4</v>
      </c>
      <c r="C5" s="6" t="s">
        <v>3</v>
      </c>
      <c r="D5" s="7">
        <v>13</v>
      </c>
      <c r="E5" s="7">
        <v>14</v>
      </c>
      <c r="F5" s="7">
        <f>E5-D5</f>
        <v>1</v>
      </c>
      <c r="G5" s="7">
        <v>0.55430964999999999</v>
      </c>
      <c r="H5" s="8">
        <v>52.600499999999997</v>
      </c>
      <c r="I5" s="7">
        <v>0.1046</v>
      </c>
      <c r="J5" s="7">
        <v>9.2715999999999994</v>
      </c>
      <c r="K5" s="7">
        <v>0.57999999999999996</v>
      </c>
      <c r="L5" s="7">
        <v>71.951462104635127</v>
      </c>
      <c r="M5" s="9"/>
    </row>
    <row r="6" spans="1:13" s="10" customFormat="1" ht="18.600000000000001" customHeight="1" x14ac:dyDescent="0.25">
      <c r="A6" s="5">
        <v>2</v>
      </c>
      <c r="B6" s="6" t="s">
        <v>5</v>
      </c>
      <c r="C6" s="6" t="s">
        <v>3</v>
      </c>
      <c r="D6" s="7">
        <f>E5</f>
        <v>14</v>
      </c>
      <c r="E6" s="7">
        <v>15</v>
      </c>
      <c r="F6" s="7">
        <f t="shared" ref="F6:F40" si="0">E6-D6</f>
        <v>1</v>
      </c>
      <c r="G6" s="7">
        <v>0.45935594999999996</v>
      </c>
      <c r="H6" s="8">
        <v>53.862699999999997</v>
      </c>
      <c r="I6" s="7">
        <v>0.1181</v>
      </c>
      <c r="J6" s="7">
        <v>9.6015999999999995</v>
      </c>
      <c r="K6" s="7">
        <v>0.41</v>
      </c>
      <c r="L6" s="7">
        <v>73.616936289195266</v>
      </c>
      <c r="M6" s="9"/>
    </row>
    <row r="7" spans="1:13" s="10" customFormat="1" ht="18.600000000000001" customHeight="1" x14ac:dyDescent="0.25">
      <c r="A7" s="5">
        <v>3</v>
      </c>
      <c r="B7" s="6" t="s">
        <v>6</v>
      </c>
      <c r="C7" s="6" t="s">
        <v>3</v>
      </c>
      <c r="D7" s="7">
        <f t="shared" ref="D7:D14" si="1">E6</f>
        <v>15</v>
      </c>
      <c r="E7" s="7">
        <v>16</v>
      </c>
      <c r="F7" s="7">
        <f t="shared" si="0"/>
        <v>1</v>
      </c>
      <c r="G7" s="7">
        <v>0.12027984999999999</v>
      </c>
      <c r="H7" s="8">
        <v>52.887300000000003</v>
      </c>
      <c r="I7" s="7">
        <v>0.1079</v>
      </c>
      <c r="J7" s="7">
        <v>8.8641000000000005</v>
      </c>
      <c r="K7" s="7" t="s">
        <v>7</v>
      </c>
      <c r="L7" s="7">
        <v>71.506550218340379</v>
      </c>
      <c r="M7" s="9"/>
    </row>
    <row r="8" spans="1:13" s="10" customFormat="1" ht="18.600000000000001" customHeight="1" x14ac:dyDescent="0.25">
      <c r="A8" s="5">
        <v>4</v>
      </c>
      <c r="B8" s="6" t="s">
        <v>8</v>
      </c>
      <c r="C8" s="6" t="s">
        <v>3</v>
      </c>
      <c r="D8" s="7">
        <f t="shared" si="1"/>
        <v>16</v>
      </c>
      <c r="E8" s="7">
        <v>17</v>
      </c>
      <c r="F8" s="7">
        <f t="shared" si="0"/>
        <v>1</v>
      </c>
      <c r="G8" s="7">
        <v>0.11222504999999999</v>
      </c>
      <c r="H8" s="8">
        <v>56.407899999999998</v>
      </c>
      <c r="I8" s="7">
        <v>0.1769</v>
      </c>
      <c r="J8" s="7">
        <v>8.3979999999999997</v>
      </c>
      <c r="K8" s="7" t="s">
        <v>7</v>
      </c>
      <c r="L8" s="7">
        <v>75.20127223934027</v>
      </c>
      <c r="M8" s="9"/>
    </row>
    <row r="9" spans="1:13" s="10" customFormat="1" ht="18.600000000000001" customHeight="1" x14ac:dyDescent="0.25">
      <c r="A9" s="5">
        <v>5</v>
      </c>
      <c r="B9" s="6" t="s">
        <v>9</v>
      </c>
      <c r="C9" s="6" t="s">
        <v>3</v>
      </c>
      <c r="D9" s="7">
        <f t="shared" si="1"/>
        <v>17</v>
      </c>
      <c r="E9" s="7">
        <v>18</v>
      </c>
      <c r="F9" s="7">
        <f t="shared" si="0"/>
        <v>1</v>
      </c>
      <c r="G9" s="7">
        <v>7.6752949999999986E-2</v>
      </c>
      <c r="H9" s="8">
        <v>55.855499999999999</v>
      </c>
      <c r="I9" s="7">
        <v>0.10340000000000001</v>
      </c>
      <c r="J9" s="7">
        <v>7.1886000000000001</v>
      </c>
      <c r="K9" s="7" t="s">
        <v>7</v>
      </c>
      <c r="L9" s="7">
        <v>70.200970200970147</v>
      </c>
      <c r="M9" s="9"/>
    </row>
    <row r="10" spans="1:13" s="10" customFormat="1" ht="18.600000000000001" customHeight="1" x14ac:dyDescent="0.25">
      <c r="A10" s="5">
        <v>6</v>
      </c>
      <c r="B10" s="6" t="s">
        <v>10</v>
      </c>
      <c r="C10" s="6" t="s">
        <v>3</v>
      </c>
      <c r="D10" s="7">
        <f t="shared" si="1"/>
        <v>18</v>
      </c>
      <c r="E10" s="7">
        <v>19</v>
      </c>
      <c r="F10" s="7">
        <f t="shared" si="0"/>
        <v>1</v>
      </c>
      <c r="G10" s="7">
        <v>10.0760901</v>
      </c>
      <c r="H10" s="8">
        <v>57.123600000000003</v>
      </c>
      <c r="I10" s="7">
        <v>0.1467</v>
      </c>
      <c r="J10" s="7">
        <v>5.1139000000000001</v>
      </c>
      <c r="K10" s="7">
        <v>7.03</v>
      </c>
      <c r="L10" s="7">
        <v>68.003191701575815</v>
      </c>
      <c r="M10" s="9"/>
    </row>
    <row r="11" spans="1:13" s="10" customFormat="1" ht="18.600000000000001" customHeight="1" x14ac:dyDescent="0.25">
      <c r="A11" s="5">
        <v>7</v>
      </c>
      <c r="B11" s="6" t="s">
        <v>11</v>
      </c>
      <c r="C11" s="6" t="s">
        <v>3</v>
      </c>
      <c r="D11" s="7">
        <f t="shared" si="1"/>
        <v>19</v>
      </c>
      <c r="E11" s="7">
        <v>20</v>
      </c>
      <c r="F11" s="7">
        <f t="shared" si="0"/>
        <v>1</v>
      </c>
      <c r="G11" s="7">
        <v>0.16946059999999999</v>
      </c>
      <c r="H11" s="8">
        <v>53.364400000000003</v>
      </c>
      <c r="I11" s="7">
        <v>9.9900000000000003E-2</v>
      </c>
      <c r="J11" s="7">
        <v>8.4885999999999999</v>
      </c>
      <c r="K11" s="7">
        <v>0.1</v>
      </c>
      <c r="L11" s="7">
        <v>70.942720763723145</v>
      </c>
      <c r="M11" s="9"/>
    </row>
    <row r="12" spans="1:13" s="10" customFormat="1" ht="18.600000000000001" customHeight="1" x14ac:dyDescent="0.25">
      <c r="A12" s="5">
        <v>8</v>
      </c>
      <c r="B12" s="6" t="s">
        <v>12</v>
      </c>
      <c r="C12" s="6" t="s">
        <v>3</v>
      </c>
      <c r="D12" s="7">
        <f t="shared" si="1"/>
        <v>20</v>
      </c>
      <c r="E12" s="7">
        <v>21</v>
      </c>
      <c r="F12" s="7">
        <f t="shared" si="0"/>
        <v>1</v>
      </c>
      <c r="G12" s="7">
        <v>0.12283569999999999</v>
      </c>
      <c r="H12" s="8">
        <v>49.233800000000002</v>
      </c>
      <c r="I12" s="7">
        <v>6.2E-2</v>
      </c>
      <c r="J12" s="7">
        <v>8.1759000000000004</v>
      </c>
      <c r="K12" s="7">
        <v>0.1</v>
      </c>
      <c r="L12" s="7">
        <v>62.537402752842503</v>
      </c>
      <c r="M12" s="9"/>
    </row>
    <row r="13" spans="1:13" s="10" customFormat="1" ht="18.600000000000001" customHeight="1" x14ac:dyDescent="0.25">
      <c r="A13" s="5">
        <v>9</v>
      </c>
      <c r="B13" s="6" t="s">
        <v>13</v>
      </c>
      <c r="C13" s="6" t="s">
        <v>3</v>
      </c>
      <c r="D13" s="7">
        <f t="shared" si="1"/>
        <v>21</v>
      </c>
      <c r="E13" s="7">
        <v>22</v>
      </c>
      <c r="F13" s="7">
        <f t="shared" si="0"/>
        <v>1</v>
      </c>
      <c r="G13" s="7">
        <v>2.2305599999999998E-2</v>
      </c>
      <c r="H13" s="8">
        <v>65.9054</v>
      </c>
      <c r="I13" s="7">
        <v>0.14180000000000001</v>
      </c>
      <c r="J13" s="7">
        <v>2.1951000000000001</v>
      </c>
      <c r="K13" s="7" t="s">
        <v>7</v>
      </c>
      <c r="L13" s="7">
        <v>91.829256214717148</v>
      </c>
      <c r="M13" s="9"/>
    </row>
    <row r="14" spans="1:13" s="10" customFormat="1" ht="18.600000000000001" customHeight="1" x14ac:dyDescent="0.25">
      <c r="A14" s="5">
        <v>10</v>
      </c>
      <c r="B14" s="6" t="s">
        <v>14</v>
      </c>
      <c r="C14" s="6" t="s">
        <v>3</v>
      </c>
      <c r="D14" s="7">
        <f t="shared" si="1"/>
        <v>22</v>
      </c>
      <c r="E14" s="7">
        <v>23</v>
      </c>
      <c r="F14" s="7">
        <f t="shared" si="0"/>
        <v>1</v>
      </c>
      <c r="G14" s="7">
        <v>0.31607344999999998</v>
      </c>
      <c r="H14" s="8">
        <v>63.198999999999998</v>
      </c>
      <c r="I14" s="7">
        <v>9.7299999999999998E-2</v>
      </c>
      <c r="J14" s="7">
        <v>6.2892000000000001</v>
      </c>
      <c r="K14" s="7">
        <v>0.38</v>
      </c>
      <c r="L14" s="7">
        <v>83.597883597883481</v>
      </c>
      <c r="M14" s="9"/>
    </row>
    <row r="15" spans="1:13" s="10" customFormat="1" ht="18.600000000000001" customHeight="1" x14ac:dyDescent="0.25">
      <c r="A15" s="5">
        <v>11</v>
      </c>
      <c r="B15" s="6" t="s">
        <v>15</v>
      </c>
      <c r="C15" s="6" t="s">
        <v>3</v>
      </c>
      <c r="D15" s="7">
        <v>29.7</v>
      </c>
      <c r="E15" s="7">
        <v>31</v>
      </c>
      <c r="F15" s="7">
        <f t="shared" si="0"/>
        <v>1.3000000000000007</v>
      </c>
      <c r="G15" s="7">
        <v>8.6744000000000002E-2</v>
      </c>
      <c r="H15" s="8">
        <v>55.116700000000002</v>
      </c>
      <c r="I15" s="7">
        <v>8.3599999999999994E-2</v>
      </c>
      <c r="J15" s="7">
        <v>8.1094000000000008</v>
      </c>
      <c r="K15" s="7" t="s">
        <v>7</v>
      </c>
      <c r="L15" s="7">
        <v>75.208003169572066</v>
      </c>
      <c r="M15" s="9"/>
    </row>
    <row r="16" spans="1:13" s="10" customFormat="1" ht="18.600000000000001" customHeight="1" x14ac:dyDescent="0.25">
      <c r="A16" s="5">
        <v>12</v>
      </c>
      <c r="B16" s="6" t="s">
        <v>16</v>
      </c>
      <c r="C16" s="6" t="s">
        <v>3</v>
      </c>
      <c r="D16" s="7">
        <f>E15</f>
        <v>31</v>
      </c>
      <c r="E16" s="7">
        <v>32</v>
      </c>
      <c r="F16" s="7">
        <f t="shared" si="0"/>
        <v>1</v>
      </c>
      <c r="G16" s="7">
        <v>0.14591580000000001</v>
      </c>
      <c r="H16" s="8">
        <v>57.110500000000002</v>
      </c>
      <c r="I16" s="7">
        <v>0.23180000000000001</v>
      </c>
      <c r="J16" s="7">
        <v>7.6357999999999997</v>
      </c>
      <c r="K16" s="7" t="s">
        <v>7</v>
      </c>
      <c r="L16" s="7">
        <v>75.832170619892665</v>
      </c>
      <c r="M16" s="9"/>
    </row>
    <row r="17" spans="1:13" s="10" customFormat="1" ht="18.600000000000001" customHeight="1" x14ac:dyDescent="0.25">
      <c r="A17" s="5">
        <v>13</v>
      </c>
      <c r="B17" s="6" t="s">
        <v>17</v>
      </c>
      <c r="C17" s="6" t="s">
        <v>3</v>
      </c>
      <c r="D17" s="7">
        <f t="shared" ref="D17:D21" si="2">E16</f>
        <v>32</v>
      </c>
      <c r="E17" s="7">
        <v>33</v>
      </c>
      <c r="F17" s="7">
        <f t="shared" si="0"/>
        <v>1</v>
      </c>
      <c r="G17" s="7">
        <v>1.2159649999999999E-2</v>
      </c>
      <c r="H17" s="8">
        <v>73.045100000000005</v>
      </c>
      <c r="I17" s="7">
        <v>0.1709</v>
      </c>
      <c r="J17" s="7">
        <v>0.50090000000000001</v>
      </c>
      <c r="K17" s="7" t="s">
        <v>7</v>
      </c>
      <c r="L17" s="7">
        <v>95.243232484076401</v>
      </c>
      <c r="M17" s="9"/>
    </row>
    <row r="18" spans="1:13" s="10" customFormat="1" ht="18.600000000000001" customHeight="1" x14ac:dyDescent="0.25">
      <c r="A18" s="5">
        <v>14</v>
      </c>
      <c r="B18" s="6" t="s">
        <v>18</v>
      </c>
      <c r="C18" s="6" t="s">
        <v>3</v>
      </c>
      <c r="D18" s="7">
        <f t="shared" si="2"/>
        <v>33</v>
      </c>
      <c r="E18" s="7">
        <v>34</v>
      </c>
      <c r="F18" s="7">
        <f t="shared" si="0"/>
        <v>1</v>
      </c>
      <c r="G18" s="7">
        <v>9.2010599999999998E-2</v>
      </c>
      <c r="H18" s="8">
        <v>56.049700000000001</v>
      </c>
      <c r="I18" s="7">
        <v>7.4300000000000005E-2</v>
      </c>
      <c r="J18" s="7">
        <v>10.950200000000001</v>
      </c>
      <c r="K18" s="7" t="s">
        <v>7</v>
      </c>
      <c r="L18" s="7">
        <v>75.243975303724127</v>
      </c>
      <c r="M18" s="9"/>
    </row>
    <row r="19" spans="1:13" s="10" customFormat="1" ht="18.600000000000001" customHeight="1" x14ac:dyDescent="0.25">
      <c r="A19" s="5">
        <v>15</v>
      </c>
      <c r="B19" s="6" t="s">
        <v>19</v>
      </c>
      <c r="C19" s="6" t="s">
        <v>3</v>
      </c>
      <c r="D19" s="7">
        <f t="shared" si="2"/>
        <v>34</v>
      </c>
      <c r="E19" s="7">
        <v>35</v>
      </c>
      <c r="F19" s="7">
        <f t="shared" si="0"/>
        <v>1</v>
      </c>
      <c r="G19" s="7">
        <v>0.1380159</v>
      </c>
      <c r="H19" s="8">
        <v>58.507300000000001</v>
      </c>
      <c r="I19" s="7">
        <v>8.5599999999999996E-2</v>
      </c>
      <c r="J19" s="7">
        <v>17.088000000000001</v>
      </c>
      <c r="K19" s="7">
        <v>0.1</v>
      </c>
      <c r="L19" s="7">
        <v>75.853488603563278</v>
      </c>
      <c r="M19" s="9"/>
    </row>
    <row r="20" spans="1:13" s="10" customFormat="1" ht="18.600000000000001" customHeight="1" x14ac:dyDescent="0.25">
      <c r="A20" s="5">
        <v>16</v>
      </c>
      <c r="B20" s="6" t="s">
        <v>20</v>
      </c>
      <c r="C20" s="6" t="s">
        <v>3</v>
      </c>
      <c r="D20" s="7">
        <f t="shared" si="2"/>
        <v>35</v>
      </c>
      <c r="E20" s="7">
        <v>36</v>
      </c>
      <c r="F20" s="7">
        <f t="shared" si="0"/>
        <v>1</v>
      </c>
      <c r="G20" s="7">
        <v>0.11292210000000001</v>
      </c>
      <c r="H20" s="8">
        <v>54.6755</v>
      </c>
      <c r="I20" s="7">
        <v>0.09</v>
      </c>
      <c r="J20" s="7">
        <v>14.900399999999999</v>
      </c>
      <c r="K20" s="7" t="s">
        <v>7</v>
      </c>
      <c r="L20" s="7">
        <v>76.099199683825617</v>
      </c>
      <c r="M20" s="9"/>
    </row>
    <row r="21" spans="1:13" s="10" customFormat="1" ht="18.600000000000001" customHeight="1" x14ac:dyDescent="0.25">
      <c r="A21" s="5">
        <v>17</v>
      </c>
      <c r="B21" s="6" t="s">
        <v>21</v>
      </c>
      <c r="C21" s="6" t="s">
        <v>3</v>
      </c>
      <c r="D21" s="7">
        <f t="shared" si="2"/>
        <v>36</v>
      </c>
      <c r="E21" s="7">
        <v>37</v>
      </c>
      <c r="F21" s="7">
        <f t="shared" si="0"/>
        <v>1</v>
      </c>
      <c r="G21" s="7">
        <v>0.15366079999999999</v>
      </c>
      <c r="H21" s="8">
        <v>56.923900000000003</v>
      </c>
      <c r="I21" s="7">
        <v>8.4199999999999997E-2</v>
      </c>
      <c r="J21" s="7">
        <v>17.415299999999998</v>
      </c>
      <c r="K21" s="7" t="s">
        <v>7</v>
      </c>
      <c r="L21" s="7">
        <v>75.321614455464939</v>
      </c>
      <c r="M21" s="9"/>
    </row>
    <row r="22" spans="1:13" s="10" customFormat="1" ht="18.600000000000001" customHeight="1" x14ac:dyDescent="0.25">
      <c r="A22" s="5">
        <v>18</v>
      </c>
      <c r="B22" s="6" t="s">
        <v>23</v>
      </c>
      <c r="C22" s="6" t="s">
        <v>22</v>
      </c>
      <c r="D22" s="7">
        <v>28</v>
      </c>
      <c r="E22" s="7">
        <v>29</v>
      </c>
      <c r="F22" s="7">
        <f t="shared" si="0"/>
        <v>1</v>
      </c>
      <c r="G22" s="7">
        <v>0.18448589999999998</v>
      </c>
      <c r="H22" s="8">
        <v>32.067900000000002</v>
      </c>
      <c r="I22" s="7">
        <v>1.43E-2</v>
      </c>
      <c r="J22" s="7">
        <v>4.2099000000000002</v>
      </c>
      <c r="K22" s="7">
        <v>0.1</v>
      </c>
      <c r="L22" s="7">
        <v>41.697453819271111</v>
      </c>
      <c r="M22" s="9"/>
    </row>
    <row r="23" spans="1:13" s="10" customFormat="1" ht="18.600000000000001" customHeight="1" x14ac:dyDescent="0.25">
      <c r="A23" s="5">
        <v>19</v>
      </c>
      <c r="B23" s="6" t="s">
        <v>24</v>
      </c>
      <c r="C23" s="6" t="s">
        <v>22</v>
      </c>
      <c r="D23" s="7">
        <f>E22</f>
        <v>29</v>
      </c>
      <c r="E23" s="7">
        <v>30</v>
      </c>
      <c r="F23" s="7">
        <f t="shared" si="0"/>
        <v>1</v>
      </c>
      <c r="G23" s="7">
        <v>0.20772089999999999</v>
      </c>
      <c r="H23" s="8">
        <v>29.706600000000002</v>
      </c>
      <c r="I23" s="7">
        <v>1.55E-2</v>
      </c>
      <c r="J23" s="7">
        <v>3.8571</v>
      </c>
      <c r="K23" s="7">
        <v>0.12</v>
      </c>
      <c r="L23" s="7">
        <v>52.530766177054304</v>
      </c>
      <c r="M23" s="9"/>
    </row>
    <row r="24" spans="1:13" s="10" customFormat="1" ht="18.600000000000001" customHeight="1" x14ac:dyDescent="0.25">
      <c r="A24" s="5">
        <v>20</v>
      </c>
      <c r="B24" s="6" t="s">
        <v>25</v>
      </c>
      <c r="C24" s="6" t="s">
        <v>22</v>
      </c>
      <c r="D24" s="7">
        <f t="shared" ref="D24:D40" si="3">E23</f>
        <v>30</v>
      </c>
      <c r="E24" s="7">
        <v>31</v>
      </c>
      <c r="F24" s="7">
        <f t="shared" si="0"/>
        <v>1</v>
      </c>
      <c r="G24" s="7">
        <v>1.6032149999999998E-2</v>
      </c>
      <c r="H24" s="8">
        <v>72.262699999999995</v>
      </c>
      <c r="I24" s="7">
        <v>0.10249999999999999</v>
      </c>
      <c r="J24" s="7">
        <v>2.2673999999999999</v>
      </c>
      <c r="K24" s="7" t="s">
        <v>7</v>
      </c>
      <c r="L24" s="7">
        <v>89.032193561287684</v>
      </c>
      <c r="M24" s="9"/>
    </row>
    <row r="25" spans="1:13" s="10" customFormat="1" ht="18.600000000000001" customHeight="1" x14ac:dyDescent="0.25">
      <c r="A25" s="5">
        <v>21</v>
      </c>
      <c r="B25" s="6" t="s">
        <v>26</v>
      </c>
      <c r="C25" s="6" t="s">
        <v>22</v>
      </c>
      <c r="D25" s="7">
        <f t="shared" si="3"/>
        <v>31</v>
      </c>
      <c r="E25" s="7">
        <v>32</v>
      </c>
      <c r="F25" s="7">
        <f t="shared" si="0"/>
        <v>1</v>
      </c>
      <c r="G25" s="7">
        <v>0.1119927</v>
      </c>
      <c r="H25" s="8">
        <v>14.6479</v>
      </c>
      <c r="I25" s="7">
        <v>0.01</v>
      </c>
      <c r="J25" s="7">
        <v>1.8325</v>
      </c>
      <c r="K25" s="7" t="s">
        <v>7</v>
      </c>
      <c r="L25" s="7">
        <v>22.560367192177452</v>
      </c>
      <c r="M25" s="9"/>
    </row>
    <row r="26" spans="1:13" s="10" customFormat="1" ht="18.600000000000001" customHeight="1" x14ac:dyDescent="0.25">
      <c r="A26" s="5">
        <v>22</v>
      </c>
      <c r="B26" s="6" t="s">
        <v>27</v>
      </c>
      <c r="C26" s="6" t="s">
        <v>22</v>
      </c>
      <c r="D26" s="7">
        <f t="shared" si="3"/>
        <v>32</v>
      </c>
      <c r="E26" s="7">
        <v>33</v>
      </c>
      <c r="F26" s="7">
        <f t="shared" si="0"/>
        <v>1</v>
      </c>
      <c r="G26" s="7">
        <v>0.11617499999999999</v>
      </c>
      <c r="H26" s="8">
        <v>50.3018</v>
      </c>
      <c r="I26" s="7">
        <v>6.8699999999999997E-2</v>
      </c>
      <c r="J26" s="7">
        <v>7.3474000000000004</v>
      </c>
      <c r="K26" s="7" t="s">
        <v>7</v>
      </c>
      <c r="L26" s="7">
        <v>65.913129318854885</v>
      </c>
      <c r="M26" s="9"/>
    </row>
    <row r="27" spans="1:13" s="10" customFormat="1" ht="18.600000000000001" customHeight="1" x14ac:dyDescent="0.25">
      <c r="A27" s="5">
        <v>23</v>
      </c>
      <c r="B27" s="6" t="s">
        <v>28</v>
      </c>
      <c r="C27" s="6" t="s">
        <v>22</v>
      </c>
      <c r="D27" s="7">
        <f t="shared" si="3"/>
        <v>33</v>
      </c>
      <c r="E27" s="7">
        <v>34</v>
      </c>
      <c r="F27" s="7">
        <f t="shared" si="0"/>
        <v>1</v>
      </c>
      <c r="G27" s="7">
        <v>7.272555E-2</v>
      </c>
      <c r="H27" s="8">
        <v>70.915499999999994</v>
      </c>
      <c r="I27" s="7">
        <v>7.3099999999999998E-2</v>
      </c>
      <c r="J27" s="7">
        <v>6.234</v>
      </c>
      <c r="K27" s="7" t="s">
        <v>7</v>
      </c>
      <c r="L27" s="7">
        <v>82.064785373608629</v>
      </c>
      <c r="M27" s="9"/>
    </row>
    <row r="28" spans="1:13" s="10" customFormat="1" ht="18.600000000000001" customHeight="1" x14ac:dyDescent="0.25">
      <c r="A28" s="5">
        <v>24</v>
      </c>
      <c r="B28" s="6" t="s">
        <v>29</v>
      </c>
      <c r="C28" s="6" t="s">
        <v>22</v>
      </c>
      <c r="D28" s="7">
        <f t="shared" si="3"/>
        <v>34</v>
      </c>
      <c r="E28" s="7">
        <v>35</v>
      </c>
      <c r="F28" s="7">
        <f t="shared" si="0"/>
        <v>1</v>
      </c>
      <c r="G28" s="7">
        <v>0.19068189999999999</v>
      </c>
      <c r="H28" s="8">
        <v>59.213500000000003</v>
      </c>
      <c r="I28" s="7">
        <v>6.5799999999999997E-2</v>
      </c>
      <c r="J28" s="7">
        <v>7.9964000000000004</v>
      </c>
      <c r="K28" s="7">
        <v>0.11</v>
      </c>
      <c r="L28" s="7">
        <v>76.530612244897682</v>
      </c>
      <c r="M28" s="9"/>
    </row>
    <row r="29" spans="1:13" s="10" customFormat="1" ht="18.600000000000001" customHeight="1" x14ac:dyDescent="0.25">
      <c r="A29" s="5">
        <v>25</v>
      </c>
      <c r="B29" s="6" t="s">
        <v>30</v>
      </c>
      <c r="C29" s="6" t="s">
        <v>22</v>
      </c>
      <c r="D29" s="7">
        <f t="shared" si="3"/>
        <v>35</v>
      </c>
      <c r="E29" s="7">
        <v>36</v>
      </c>
      <c r="F29" s="7">
        <f t="shared" si="0"/>
        <v>1</v>
      </c>
      <c r="G29" s="7">
        <v>0.24272830000000001</v>
      </c>
      <c r="H29" s="8">
        <v>52.268700000000003</v>
      </c>
      <c r="I29" s="7">
        <v>7.6799999999999993E-2</v>
      </c>
      <c r="J29" s="7">
        <v>9.8423999999999996</v>
      </c>
      <c r="K29" s="7">
        <v>0.14000000000000001</v>
      </c>
      <c r="L29" s="7">
        <v>72.083127164769977</v>
      </c>
      <c r="M29" s="9"/>
    </row>
    <row r="30" spans="1:13" s="10" customFormat="1" ht="18.600000000000001" customHeight="1" x14ac:dyDescent="0.25">
      <c r="A30" s="5">
        <v>26</v>
      </c>
      <c r="B30" s="6" t="s">
        <v>31</v>
      </c>
      <c r="C30" s="6" t="s">
        <v>22</v>
      </c>
      <c r="D30" s="7">
        <f t="shared" si="3"/>
        <v>36</v>
      </c>
      <c r="E30" s="7">
        <v>37</v>
      </c>
      <c r="F30" s="7">
        <f t="shared" si="0"/>
        <v>1</v>
      </c>
      <c r="G30" s="7">
        <v>0.17550169999999998</v>
      </c>
      <c r="H30" s="8">
        <v>55.770299999999999</v>
      </c>
      <c r="I30" s="7">
        <v>6.3200000000000006E-2</v>
      </c>
      <c r="J30" s="7">
        <v>8.5889000000000006</v>
      </c>
      <c r="K30" s="7">
        <v>0.1</v>
      </c>
      <c r="L30" s="7">
        <v>73.871545038774954</v>
      </c>
      <c r="M30" s="9"/>
    </row>
    <row r="31" spans="1:13" s="10" customFormat="1" ht="18.600000000000001" customHeight="1" x14ac:dyDescent="0.25">
      <c r="A31" s="5">
        <v>27</v>
      </c>
      <c r="B31" s="6" t="s">
        <v>32</v>
      </c>
      <c r="C31" s="6" t="s">
        <v>22</v>
      </c>
      <c r="D31" s="7">
        <f t="shared" si="3"/>
        <v>37</v>
      </c>
      <c r="E31" s="7">
        <v>38.6</v>
      </c>
      <c r="F31" s="7">
        <f t="shared" si="0"/>
        <v>1.6000000000000014</v>
      </c>
      <c r="G31" s="7">
        <v>0.31088429999999995</v>
      </c>
      <c r="H31" s="8">
        <v>51.892200000000003</v>
      </c>
      <c r="I31" s="7">
        <v>7.4099999999999999E-2</v>
      </c>
      <c r="J31" s="7">
        <v>10.004300000000001</v>
      </c>
      <c r="K31" s="7">
        <v>0.18</v>
      </c>
      <c r="L31" s="7">
        <v>69.808497905445805</v>
      </c>
      <c r="M31" s="9"/>
    </row>
    <row r="32" spans="1:13" s="10" customFormat="1" ht="18.600000000000001" customHeight="1" x14ac:dyDescent="0.25">
      <c r="A32" s="5">
        <v>28</v>
      </c>
      <c r="B32" s="6" t="s">
        <v>33</v>
      </c>
      <c r="C32" s="6" t="s">
        <v>22</v>
      </c>
      <c r="D32" s="7">
        <f t="shared" si="3"/>
        <v>38.6</v>
      </c>
      <c r="E32" s="7">
        <v>40</v>
      </c>
      <c r="F32" s="7">
        <f t="shared" si="0"/>
        <v>1.3999999999999986</v>
      </c>
      <c r="G32" s="7">
        <v>7.4506899999999987E-2</v>
      </c>
      <c r="H32" s="8">
        <v>62.971400000000003</v>
      </c>
      <c r="I32" s="7">
        <v>7.9699999999999993E-2</v>
      </c>
      <c r="J32" s="7">
        <v>6.4705000000000004</v>
      </c>
      <c r="K32" s="7" t="s">
        <v>7</v>
      </c>
      <c r="L32" s="7">
        <v>78.672372611465121</v>
      </c>
      <c r="M32" s="9"/>
    </row>
    <row r="33" spans="1:13" s="10" customFormat="1" ht="18.600000000000001" customHeight="1" x14ac:dyDescent="0.25">
      <c r="A33" s="5">
        <v>29</v>
      </c>
      <c r="B33" s="6" t="s">
        <v>34</v>
      </c>
      <c r="C33" s="6" t="s">
        <v>22</v>
      </c>
      <c r="D33" s="7">
        <f t="shared" si="3"/>
        <v>40</v>
      </c>
      <c r="E33" s="7">
        <v>41</v>
      </c>
      <c r="F33" s="7">
        <f t="shared" si="0"/>
        <v>1</v>
      </c>
      <c r="G33" s="7">
        <v>0.17480465000000001</v>
      </c>
      <c r="H33" s="8">
        <v>44.820399999999999</v>
      </c>
      <c r="I33" s="7">
        <v>0.1517</v>
      </c>
      <c r="J33" s="7">
        <v>10.2066</v>
      </c>
      <c r="K33" s="7">
        <v>0.1</v>
      </c>
      <c r="L33" s="7">
        <v>60.001970831691175</v>
      </c>
      <c r="M33" s="9"/>
    </row>
    <row r="34" spans="1:13" s="10" customFormat="1" ht="18.600000000000001" customHeight="1" x14ac:dyDescent="0.25">
      <c r="A34" s="5">
        <v>30</v>
      </c>
      <c r="B34" s="6" t="s">
        <v>35</v>
      </c>
      <c r="C34" s="6" t="s">
        <v>22</v>
      </c>
      <c r="D34" s="7">
        <f t="shared" si="3"/>
        <v>41</v>
      </c>
      <c r="E34" s="7">
        <v>42</v>
      </c>
      <c r="F34" s="7">
        <f t="shared" si="0"/>
        <v>1</v>
      </c>
      <c r="G34" s="7">
        <v>0.20353859999999999</v>
      </c>
      <c r="H34" s="8">
        <v>39.622700000000002</v>
      </c>
      <c r="I34" s="7">
        <v>8.5400000000000004E-2</v>
      </c>
      <c r="J34" s="7">
        <v>9.8172999999999995</v>
      </c>
      <c r="K34" s="7">
        <v>0.1</v>
      </c>
      <c r="L34" s="7">
        <v>54.524639123942158</v>
      </c>
      <c r="M34" s="9"/>
    </row>
    <row r="35" spans="1:13" s="10" customFormat="1" ht="18.600000000000001" customHeight="1" x14ac:dyDescent="0.25">
      <c r="A35" s="5">
        <v>31</v>
      </c>
      <c r="B35" s="6" t="s">
        <v>36</v>
      </c>
      <c r="C35" s="6" t="s">
        <v>22</v>
      </c>
      <c r="D35" s="7">
        <f t="shared" si="3"/>
        <v>42</v>
      </c>
      <c r="E35" s="7">
        <v>43</v>
      </c>
      <c r="F35" s="7">
        <f t="shared" si="0"/>
        <v>1</v>
      </c>
      <c r="G35" s="7">
        <v>0.13863549999999999</v>
      </c>
      <c r="H35" s="8">
        <v>48.670400000000001</v>
      </c>
      <c r="I35" s="7">
        <v>8.8900000000000007E-2</v>
      </c>
      <c r="J35" s="7">
        <v>9.4449000000000005</v>
      </c>
      <c r="K35" s="7" t="s">
        <v>7</v>
      </c>
      <c r="L35" s="7">
        <v>65.974233496454829</v>
      </c>
      <c r="M35" s="9"/>
    </row>
    <row r="36" spans="1:13" s="10" customFormat="1" ht="18.600000000000001" customHeight="1" x14ac:dyDescent="0.25">
      <c r="A36" s="5">
        <v>32</v>
      </c>
      <c r="B36" s="6" t="s">
        <v>37</v>
      </c>
      <c r="C36" s="6" t="s">
        <v>22</v>
      </c>
      <c r="D36" s="7">
        <f t="shared" si="3"/>
        <v>43</v>
      </c>
      <c r="E36" s="7">
        <v>44</v>
      </c>
      <c r="F36" s="7">
        <f t="shared" si="0"/>
        <v>1</v>
      </c>
      <c r="G36" s="7">
        <v>0.1415786</v>
      </c>
      <c r="H36" s="8">
        <v>47.438200000000002</v>
      </c>
      <c r="I36" s="7">
        <v>9.7799999999999998E-2</v>
      </c>
      <c r="J36" s="7">
        <v>9.6992999999999991</v>
      </c>
      <c r="K36" s="7" t="s">
        <v>7</v>
      </c>
      <c r="L36" s="7">
        <v>64.429196499602213</v>
      </c>
      <c r="M36" s="9"/>
    </row>
    <row r="37" spans="1:13" s="10" customFormat="1" ht="18.600000000000001" customHeight="1" x14ac:dyDescent="0.25">
      <c r="A37" s="5">
        <v>33</v>
      </c>
      <c r="B37" s="6" t="s">
        <v>38</v>
      </c>
      <c r="C37" s="6" t="s">
        <v>22</v>
      </c>
      <c r="D37" s="7">
        <f t="shared" si="3"/>
        <v>44</v>
      </c>
      <c r="E37" s="7">
        <v>45</v>
      </c>
      <c r="F37" s="7">
        <f t="shared" si="0"/>
        <v>1</v>
      </c>
      <c r="G37" s="7">
        <v>0.13375614999999999</v>
      </c>
      <c r="H37" s="8">
        <v>53.179900000000004</v>
      </c>
      <c r="I37" s="7">
        <v>0.1265</v>
      </c>
      <c r="J37" s="7">
        <v>9.0183999999999997</v>
      </c>
      <c r="K37" s="7" t="s">
        <v>7</v>
      </c>
      <c r="L37" s="7">
        <v>69.378181455235051</v>
      </c>
      <c r="M37" s="9"/>
    </row>
    <row r="38" spans="1:13" s="10" customFormat="1" ht="18.600000000000001" customHeight="1" x14ac:dyDescent="0.25">
      <c r="A38" s="5">
        <v>34</v>
      </c>
      <c r="B38" s="6" t="s">
        <v>39</v>
      </c>
      <c r="C38" s="6" t="s">
        <v>22</v>
      </c>
      <c r="D38" s="7">
        <f t="shared" si="3"/>
        <v>45</v>
      </c>
      <c r="E38" s="7">
        <v>46</v>
      </c>
      <c r="F38" s="7">
        <f t="shared" si="0"/>
        <v>1</v>
      </c>
      <c r="G38" s="7">
        <v>5.2820899999999997E-2</v>
      </c>
      <c r="H38" s="8">
        <v>66.987200000000001</v>
      </c>
      <c r="I38" s="7">
        <v>8.1000000000000003E-2</v>
      </c>
      <c r="J38" s="7">
        <v>5.5922000000000001</v>
      </c>
      <c r="K38" s="7" t="s">
        <v>7</v>
      </c>
      <c r="L38" s="7">
        <v>82.916544081592392</v>
      </c>
      <c r="M38" s="9"/>
    </row>
    <row r="39" spans="1:13" s="10" customFormat="1" ht="18.600000000000001" customHeight="1" x14ac:dyDescent="0.25">
      <c r="A39" s="5">
        <v>35</v>
      </c>
      <c r="B39" s="6" t="s">
        <v>40</v>
      </c>
      <c r="C39" s="6" t="s">
        <v>22</v>
      </c>
      <c r="D39" s="7">
        <f t="shared" si="3"/>
        <v>46</v>
      </c>
      <c r="E39" s="7">
        <v>47</v>
      </c>
      <c r="F39" s="7">
        <f t="shared" si="0"/>
        <v>1</v>
      </c>
      <c r="G39" s="7">
        <v>5.9171799999999997E-2</v>
      </c>
      <c r="H39" s="8">
        <v>65.098299999999995</v>
      </c>
      <c r="I39" s="7">
        <v>7.7700000000000005E-2</v>
      </c>
      <c r="J39" s="7">
        <v>6.5734000000000004</v>
      </c>
      <c r="K39" s="7" t="s">
        <v>7</v>
      </c>
      <c r="L39" s="7">
        <v>79.691821414460946</v>
      </c>
      <c r="M39" s="9"/>
    </row>
    <row r="40" spans="1:13" s="10" customFormat="1" ht="18.600000000000001" customHeight="1" x14ac:dyDescent="0.25">
      <c r="A40" s="5">
        <v>36</v>
      </c>
      <c r="B40" s="6" t="s">
        <v>41</v>
      </c>
      <c r="C40" s="6" t="s">
        <v>22</v>
      </c>
      <c r="D40" s="7">
        <f t="shared" si="3"/>
        <v>47</v>
      </c>
      <c r="E40" s="7">
        <v>48</v>
      </c>
      <c r="F40" s="7">
        <f t="shared" si="0"/>
        <v>1</v>
      </c>
      <c r="G40" s="7">
        <v>6.4825649999999999E-2</v>
      </c>
      <c r="H40" s="8">
        <v>58.990099999999998</v>
      </c>
      <c r="I40" s="7">
        <v>9.0499999999999997E-2</v>
      </c>
      <c r="J40" s="7">
        <v>6.4104999999999999</v>
      </c>
      <c r="K40" s="7" t="s">
        <v>7</v>
      </c>
      <c r="L40" s="7">
        <v>77.001670105118322</v>
      </c>
      <c r="M40" s="9"/>
    </row>
  </sheetData>
  <mergeCells count="7">
    <mergeCell ref="A1:L1"/>
    <mergeCell ref="A3:A4"/>
    <mergeCell ref="B3:B4"/>
    <mergeCell ref="D3:E3"/>
    <mergeCell ref="F3:F4"/>
    <mergeCell ref="G3:L3"/>
    <mergeCell ref="C3:C4"/>
  </mergeCells>
  <pageMargins left="0.85075000000000001" right="0.70866141732283472" top="1.169" bottom="0.74803149606299213" header="0.31496062992125984" footer="0.31496062992125984"/>
  <pageSetup scale="81" fitToHeight="0" orientation="portrait" r:id="rId1"/>
  <headerFooter>
    <oddHeader>&amp;R&amp;G
ANNEXURE-IV B/&amp;P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ITC10</dc:creator>
  <cp:lastModifiedBy>Mayank Dixit</cp:lastModifiedBy>
  <cp:lastPrinted>2025-04-02T05:40:48Z</cp:lastPrinted>
  <dcterms:created xsi:type="dcterms:W3CDTF">2025-03-06T06:44:13Z</dcterms:created>
  <dcterms:modified xsi:type="dcterms:W3CDTF">2025-04-02T05:41:07Z</dcterms:modified>
</cp:coreProperties>
</file>