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23250" windowHeight="12450"/>
  </bookViews>
  <sheets>
    <sheet name="GOLD" sheetId="1" r:id="rId1"/>
  </sheets>
  <definedNames>
    <definedName name="_xlnm.Print_Area" localSheetId="0">GOLD!$A$1:$I$20</definedName>
  </definedName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1"/>
  <c r="I19"/>
  <c r="I18"/>
  <c r="I17"/>
  <c r="I16"/>
  <c r="I15"/>
  <c r="I12"/>
  <c r="I9"/>
  <c r="I6"/>
  <c r="I7"/>
  <c r="I8"/>
  <c r="I10"/>
  <c r="I11"/>
  <c r="I13"/>
  <c r="I14"/>
</calcChain>
</file>

<file path=xl/sharedStrings.xml><?xml version="1.0" encoding="utf-8"?>
<sst xmlns="http://schemas.openxmlformats.org/spreadsheetml/2006/main" count="75" uniqueCount="50">
  <si>
    <t>MKBBRS04</t>
  </si>
  <si>
    <t>Conglomerate Quartz</t>
  </si>
  <si>
    <t>MKBBRS05</t>
  </si>
  <si>
    <t>MKBBRS41</t>
  </si>
  <si>
    <t>MKBBRS53</t>
  </si>
  <si>
    <t>MKBBRS61</t>
  </si>
  <si>
    <t>MKBBRS69</t>
  </si>
  <si>
    <t>MKBBRS95</t>
  </si>
  <si>
    <t>MKBBRS96</t>
  </si>
  <si>
    <t>MKBBRS109</t>
  </si>
  <si>
    <t>Quartz</t>
  </si>
  <si>
    <t>&lt;0.01</t>
  </si>
  <si>
    <t>MKBCHG05B</t>
  </si>
  <si>
    <t>MKBCHG11C</t>
  </si>
  <si>
    <t>MKBSG01</t>
  </si>
  <si>
    <t>MKBSG08</t>
  </si>
  <si>
    <t>MKBSG10</t>
  </si>
  <si>
    <t>MKBRSGE1</t>
  </si>
  <si>
    <t>MKBRSGE2</t>
  </si>
  <si>
    <t>MKBRSGE3</t>
  </si>
  <si>
    <t>MKBRSGE4</t>
  </si>
  <si>
    <t>MKBRSGE5</t>
  </si>
  <si>
    <t>MKBRSGE6</t>
  </si>
  <si>
    <t>MKBRSGE7</t>
  </si>
  <si>
    <t>MKBRSGE8</t>
  </si>
  <si>
    <t>MKBRSGE9</t>
  </si>
  <si>
    <t>MKBRSGE10</t>
  </si>
  <si>
    <t>MKBRSGE11</t>
  </si>
  <si>
    <t>MKBRSGE12</t>
  </si>
  <si>
    <t>MKBRSGE13</t>
  </si>
  <si>
    <t>MKBRSGE14</t>
  </si>
  <si>
    <t>MKBBRS27</t>
  </si>
  <si>
    <t>MKBRSGE15</t>
  </si>
  <si>
    <t>EXTERNAL ID</t>
  </si>
  <si>
    <t>INTERNAL ID</t>
  </si>
  <si>
    <t>STREAM SEDIMENTS</t>
  </si>
  <si>
    <t xml:space="preserve">CHANNEL </t>
  </si>
  <si>
    <t xml:space="preserve">BEDROCK </t>
  </si>
  <si>
    <t>SAMPLE TYPES</t>
  </si>
  <si>
    <t>LITHOLOGY</t>
  </si>
  <si>
    <t>EASTING</t>
  </si>
  <si>
    <t>NORTHING</t>
  </si>
  <si>
    <t>Au (ppm)</t>
  </si>
  <si>
    <t>Internal</t>
  </si>
  <si>
    <t>External</t>
  </si>
  <si>
    <t>Difference</t>
  </si>
  <si>
    <t>Amphibolite</t>
  </si>
  <si>
    <t>Stream Sediments</t>
  </si>
  <si>
    <r>
      <t xml:space="preserve">Statement showing Comparison between Primary Vs. Check analysis (external check) for Au </t>
    </r>
    <r>
      <rPr>
        <b/>
        <sz val="20"/>
        <color rgb="FF000000"/>
        <rFont val="Calibri"/>
        <family val="2"/>
        <scheme val="minor"/>
      </rPr>
      <t>of bedrock, channel &amp; stream sediments samples in Kalasapura Block, Chikkamagaluru District, Karnataka</t>
    </r>
  </si>
  <si>
    <t>ANNEXURE V-A/1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</si>
</sst>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1"/>
      <name val="Times New Roman"/>
      <family val="1"/>
    </font>
    <font>
      <b/>
      <sz val="2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 applyAlignment="1">
      <alignment horizontal="center" wrapText="1"/>
    </xf>
    <xf numFmtId="2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/>
    <xf numFmtId="0" fontId="7" fillId="0" borderId="1" xfId="0" applyFont="1" applyBorder="1"/>
    <xf numFmtId="0" fontId="8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left" vertical="top"/>
    </xf>
    <xf numFmtId="2" fontId="8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193040</xdr:colOff>
      <xdr:row>0</xdr:row>
      <xdr:rowOff>0</xdr:rowOff>
    </xdr:from>
    <xdr:to>
      <xdr:col>7</xdr:col>
      <xdr:colOff>1092200</xdr:colOff>
      <xdr:row>1</xdr:row>
      <xdr:rowOff>205663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83EA751B-145B-8927-DE83-9DB4520386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407140" y="0"/>
          <a:ext cx="899160" cy="10565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view="pageBreakPreview" zoomScale="60" workbookViewId="0">
      <selection activeCell="G9" sqref="G9"/>
    </sheetView>
  </sheetViews>
  <sheetFormatPr defaultRowHeight="15"/>
  <cols>
    <col min="1" max="1" width="34" style="1" bestFit="1" customWidth="1"/>
    <col min="2" max="2" width="21.42578125" bestFit="1" customWidth="1"/>
    <col min="3" max="3" width="22" bestFit="1" customWidth="1"/>
    <col min="4" max="4" width="15.140625" bestFit="1" customWidth="1"/>
    <col min="5" max="5" width="18.7109375" bestFit="1" customWidth="1"/>
    <col min="6" max="6" width="35.7109375" bestFit="1" customWidth="1"/>
    <col min="7" max="7" width="16.28515625" customWidth="1"/>
    <col min="8" max="8" width="16.28515625" bestFit="1" customWidth="1"/>
    <col min="9" max="9" width="17.7109375" bestFit="1" customWidth="1"/>
    <col min="10" max="11" width="13.28515625" customWidth="1"/>
  </cols>
  <sheetData>
    <row r="1" spans="1:11" ht="66.599999999999994" customHeight="1"/>
    <row r="2" spans="1:11" ht="48.6" customHeight="1">
      <c r="A2" s="5"/>
      <c r="B2" s="6"/>
      <c r="C2" s="6"/>
      <c r="D2" s="6"/>
      <c r="E2" s="6"/>
      <c r="F2" s="6"/>
      <c r="G2" s="17" t="s">
        <v>49</v>
      </c>
      <c r="H2" s="17"/>
      <c r="I2" s="17"/>
    </row>
    <row r="3" spans="1:11" ht="56.45" customHeight="1">
      <c r="A3" s="19" t="s">
        <v>48</v>
      </c>
      <c r="B3" s="19"/>
      <c r="C3" s="19"/>
      <c r="D3" s="19"/>
      <c r="E3" s="19"/>
      <c r="F3" s="19"/>
      <c r="G3" s="19"/>
      <c r="H3" s="19"/>
      <c r="I3" s="19"/>
      <c r="J3" s="3"/>
      <c r="K3" s="3"/>
    </row>
    <row r="4" spans="1:11" ht="26.25">
      <c r="A4" s="18" t="s">
        <v>38</v>
      </c>
      <c r="B4" s="18" t="s">
        <v>34</v>
      </c>
      <c r="C4" s="18" t="s">
        <v>33</v>
      </c>
      <c r="D4" s="18" t="s">
        <v>40</v>
      </c>
      <c r="E4" s="18" t="s">
        <v>41</v>
      </c>
      <c r="F4" s="18" t="s">
        <v>39</v>
      </c>
      <c r="G4" s="16" t="s">
        <v>43</v>
      </c>
      <c r="H4" s="16" t="s">
        <v>44</v>
      </c>
      <c r="I4" s="7" t="s">
        <v>45</v>
      </c>
      <c r="J4" s="2"/>
      <c r="K4" s="2"/>
    </row>
    <row r="5" spans="1:11" s="1" customFormat="1" ht="26.25">
      <c r="A5" s="18"/>
      <c r="B5" s="18"/>
      <c r="C5" s="18"/>
      <c r="D5" s="18"/>
      <c r="E5" s="18"/>
      <c r="F5" s="18"/>
      <c r="G5" s="16" t="s">
        <v>42</v>
      </c>
      <c r="H5" s="16" t="s">
        <v>42</v>
      </c>
      <c r="I5" s="16" t="s">
        <v>42</v>
      </c>
    </row>
    <row r="6" spans="1:11" ht="26.25">
      <c r="A6" s="18" t="s">
        <v>37</v>
      </c>
      <c r="B6" s="8" t="s">
        <v>0</v>
      </c>
      <c r="C6" s="8" t="s">
        <v>17</v>
      </c>
      <c r="D6" s="9">
        <v>587816</v>
      </c>
      <c r="E6" s="9">
        <v>1469083</v>
      </c>
      <c r="F6" s="10" t="s">
        <v>1</v>
      </c>
      <c r="G6" s="11">
        <v>6.495999999999999E-2</v>
      </c>
      <c r="H6" s="12" t="s">
        <v>11</v>
      </c>
      <c r="I6" s="13">
        <f>G6-0.005</f>
        <v>5.9959999999999992E-2</v>
      </c>
      <c r="J6" s="4"/>
      <c r="K6" s="4"/>
    </row>
    <row r="7" spans="1:11" ht="26.25">
      <c r="A7" s="18"/>
      <c r="B7" s="8" t="s">
        <v>2</v>
      </c>
      <c r="C7" s="8" t="s">
        <v>18</v>
      </c>
      <c r="D7" s="9">
        <v>588268</v>
      </c>
      <c r="E7" s="9">
        <v>1469070</v>
      </c>
      <c r="F7" s="10" t="s">
        <v>1</v>
      </c>
      <c r="G7" s="11">
        <v>0.16980000000000001</v>
      </c>
      <c r="H7" s="12">
        <v>8.8304999999999981E-2</v>
      </c>
      <c r="I7" s="13">
        <f t="shared" ref="I7:I14" si="0">G7-H7</f>
        <v>8.1495000000000026E-2</v>
      </c>
      <c r="J7" s="4"/>
      <c r="K7" s="4"/>
    </row>
    <row r="8" spans="1:11" ht="26.25">
      <c r="A8" s="18"/>
      <c r="B8" s="8" t="s">
        <v>31</v>
      </c>
      <c r="C8" s="8" t="s">
        <v>19</v>
      </c>
      <c r="D8" s="9">
        <v>596911</v>
      </c>
      <c r="E8" s="9">
        <v>1473479.8668</v>
      </c>
      <c r="F8" s="10" t="s">
        <v>46</v>
      </c>
      <c r="G8" s="11">
        <v>9.5230000000000009E-2</v>
      </c>
      <c r="H8" s="12">
        <v>7.7139999999999986E-2</v>
      </c>
      <c r="I8" s="13">
        <f t="shared" si="0"/>
        <v>1.8090000000000023E-2</v>
      </c>
      <c r="J8" s="4"/>
      <c r="K8" s="4"/>
    </row>
    <row r="9" spans="1:11" ht="26.25">
      <c r="A9" s="18"/>
      <c r="B9" s="8" t="s">
        <v>3</v>
      </c>
      <c r="C9" s="8" t="s">
        <v>20</v>
      </c>
      <c r="D9" s="9">
        <v>589425</v>
      </c>
      <c r="E9" s="9">
        <v>1471116</v>
      </c>
      <c r="F9" s="10" t="s">
        <v>1</v>
      </c>
      <c r="G9" s="11">
        <v>1.423E-2</v>
      </c>
      <c r="H9" s="12" t="s">
        <v>11</v>
      </c>
      <c r="I9" s="13">
        <f>G9-0.005</f>
        <v>9.2299999999999986E-3</v>
      </c>
      <c r="J9" s="4"/>
      <c r="K9" s="4"/>
    </row>
    <row r="10" spans="1:11" ht="26.25">
      <c r="A10" s="18"/>
      <c r="B10" s="8" t="s">
        <v>4</v>
      </c>
      <c r="C10" s="8" t="s">
        <v>21</v>
      </c>
      <c r="D10" s="9">
        <v>601252</v>
      </c>
      <c r="E10" s="9">
        <v>1469374</v>
      </c>
      <c r="F10" s="10" t="s">
        <v>1</v>
      </c>
      <c r="G10" s="11">
        <v>0.11090000000000001</v>
      </c>
      <c r="H10" s="12">
        <v>9.4394999999999993E-2</v>
      </c>
      <c r="I10" s="13">
        <f t="shared" si="0"/>
        <v>1.650500000000002E-2</v>
      </c>
      <c r="J10" s="4"/>
      <c r="K10" s="4"/>
    </row>
    <row r="11" spans="1:11" ht="26.25">
      <c r="A11" s="18"/>
      <c r="B11" s="8" t="s">
        <v>5</v>
      </c>
      <c r="C11" s="8" t="s">
        <v>22</v>
      </c>
      <c r="D11" s="9">
        <v>596118.02800000005</v>
      </c>
      <c r="E11" s="9">
        <v>1470824.4180000001</v>
      </c>
      <c r="F11" s="10" t="s">
        <v>1</v>
      </c>
      <c r="G11" s="11">
        <v>7.887000000000001E-2</v>
      </c>
      <c r="H11" s="12">
        <v>2.1315000000000001E-2</v>
      </c>
      <c r="I11" s="13">
        <f t="shared" si="0"/>
        <v>5.7555000000000009E-2</v>
      </c>
      <c r="J11" s="4"/>
      <c r="K11" s="4"/>
    </row>
    <row r="12" spans="1:11" ht="26.25">
      <c r="A12" s="18"/>
      <c r="B12" s="8" t="s">
        <v>6</v>
      </c>
      <c r="C12" s="8" t="s">
        <v>23</v>
      </c>
      <c r="D12" s="8">
        <v>596651</v>
      </c>
      <c r="E12" s="8">
        <v>1473519</v>
      </c>
      <c r="F12" s="10" t="s">
        <v>46</v>
      </c>
      <c r="G12" s="14">
        <v>3.406E-2</v>
      </c>
      <c r="H12" s="12" t="s">
        <v>11</v>
      </c>
      <c r="I12" s="13">
        <f>G12-0.005</f>
        <v>2.9059999999999999E-2</v>
      </c>
      <c r="J12" s="4"/>
      <c r="K12" s="4"/>
    </row>
    <row r="13" spans="1:11" ht="26.25">
      <c r="A13" s="18"/>
      <c r="B13" s="8" t="s">
        <v>7</v>
      </c>
      <c r="C13" s="8" t="s">
        <v>24</v>
      </c>
      <c r="D13" s="9">
        <v>599721</v>
      </c>
      <c r="E13" s="9">
        <v>1471920</v>
      </c>
      <c r="F13" s="10" t="s">
        <v>1</v>
      </c>
      <c r="G13" s="14">
        <v>0.19889999999999999</v>
      </c>
      <c r="H13" s="12">
        <v>0.17863999999999997</v>
      </c>
      <c r="I13" s="13">
        <f t="shared" si="0"/>
        <v>2.0260000000000028E-2</v>
      </c>
      <c r="J13" s="4"/>
      <c r="K13" s="4"/>
    </row>
    <row r="14" spans="1:11" ht="26.25">
      <c r="A14" s="18"/>
      <c r="B14" s="8" t="s">
        <v>8</v>
      </c>
      <c r="C14" s="8" t="s">
        <v>25</v>
      </c>
      <c r="D14" s="9">
        <v>599495.49069999997</v>
      </c>
      <c r="E14" s="9">
        <v>1471730.5064000001</v>
      </c>
      <c r="F14" s="10" t="s">
        <v>1</v>
      </c>
      <c r="G14" s="14">
        <v>0.45200000000000001</v>
      </c>
      <c r="H14" s="12">
        <v>0.34567500000000001</v>
      </c>
      <c r="I14" s="13">
        <f t="shared" si="0"/>
        <v>0.106325</v>
      </c>
      <c r="J14" s="4"/>
      <c r="K14" s="4"/>
    </row>
    <row r="15" spans="1:11" ht="26.25">
      <c r="A15" s="18"/>
      <c r="B15" s="8" t="s">
        <v>9</v>
      </c>
      <c r="C15" s="8" t="s">
        <v>26</v>
      </c>
      <c r="D15" s="8">
        <v>605991</v>
      </c>
      <c r="E15" s="8">
        <v>1474493</v>
      </c>
      <c r="F15" s="10" t="s">
        <v>10</v>
      </c>
      <c r="G15" s="14" t="s">
        <v>11</v>
      </c>
      <c r="H15" s="12" t="s">
        <v>11</v>
      </c>
      <c r="I15" s="8">
        <f>0.005-0.005</f>
        <v>0</v>
      </c>
      <c r="J15" s="4"/>
      <c r="K15" s="4"/>
    </row>
    <row r="16" spans="1:11" ht="26.25">
      <c r="A16" s="18" t="s">
        <v>36</v>
      </c>
      <c r="B16" s="8" t="s">
        <v>12</v>
      </c>
      <c r="C16" s="8" t="s">
        <v>27</v>
      </c>
      <c r="D16" s="9">
        <v>596012</v>
      </c>
      <c r="E16" s="9">
        <v>1473259</v>
      </c>
      <c r="F16" s="10" t="s">
        <v>46</v>
      </c>
      <c r="G16" s="14">
        <v>1.0800000000000001E-2</v>
      </c>
      <c r="H16" s="12" t="s">
        <v>11</v>
      </c>
      <c r="I16" s="13">
        <f>G16-0.005</f>
        <v>5.8000000000000005E-3</v>
      </c>
      <c r="J16" s="4"/>
      <c r="K16" s="4"/>
    </row>
    <row r="17" spans="1:11" ht="26.25">
      <c r="A17" s="18"/>
      <c r="B17" s="8" t="s">
        <v>13</v>
      </c>
      <c r="C17" s="8" t="s">
        <v>28</v>
      </c>
      <c r="D17" s="9">
        <v>589767</v>
      </c>
      <c r="E17" s="9">
        <v>1469100</v>
      </c>
      <c r="F17" s="10" t="s">
        <v>1</v>
      </c>
      <c r="G17" s="14">
        <v>5.9310000000000002E-2</v>
      </c>
      <c r="H17" s="12" t="s">
        <v>11</v>
      </c>
      <c r="I17" s="13">
        <f>G17-0.005</f>
        <v>5.4310000000000004E-2</v>
      </c>
      <c r="J17" s="4"/>
      <c r="K17" s="4"/>
    </row>
    <row r="18" spans="1:11" ht="26.25">
      <c r="A18" s="18" t="s">
        <v>35</v>
      </c>
      <c r="B18" s="8" t="s">
        <v>14</v>
      </c>
      <c r="C18" s="8" t="s">
        <v>29</v>
      </c>
      <c r="D18" s="8">
        <v>595989</v>
      </c>
      <c r="E18" s="8">
        <v>1473667</v>
      </c>
      <c r="F18" s="15" t="s">
        <v>47</v>
      </c>
      <c r="G18" s="11" t="s">
        <v>11</v>
      </c>
      <c r="H18" s="12" t="s">
        <v>11</v>
      </c>
      <c r="I18" s="13">
        <f>0.005-0.005</f>
        <v>0</v>
      </c>
      <c r="J18" s="4"/>
      <c r="K18" s="4"/>
    </row>
    <row r="19" spans="1:11" ht="26.25">
      <c r="A19" s="18"/>
      <c r="B19" s="8" t="s">
        <v>15</v>
      </c>
      <c r="C19" s="8" t="s">
        <v>30</v>
      </c>
      <c r="D19" s="8">
        <v>594678</v>
      </c>
      <c r="E19" s="8">
        <v>1470347</v>
      </c>
      <c r="F19" s="15" t="s">
        <v>47</v>
      </c>
      <c r="G19" s="11" t="s">
        <v>11</v>
      </c>
      <c r="H19" s="12" t="s">
        <v>11</v>
      </c>
      <c r="I19" s="13">
        <f>0.005-0.005</f>
        <v>0</v>
      </c>
      <c r="J19" s="4"/>
      <c r="K19" s="4"/>
    </row>
    <row r="20" spans="1:11" ht="26.25">
      <c r="A20" s="18"/>
      <c r="B20" s="8" t="s">
        <v>16</v>
      </c>
      <c r="C20" s="8" t="s">
        <v>32</v>
      </c>
      <c r="D20" s="8">
        <v>599491</v>
      </c>
      <c r="E20" s="8">
        <v>1469581</v>
      </c>
      <c r="F20" s="15" t="s">
        <v>47</v>
      </c>
      <c r="G20" s="11" t="s">
        <v>11</v>
      </c>
      <c r="H20" s="12" t="s">
        <v>11</v>
      </c>
      <c r="I20" s="13">
        <f>0.005-0.005</f>
        <v>0</v>
      </c>
      <c r="J20" s="4"/>
      <c r="K20" s="4"/>
    </row>
  </sheetData>
  <mergeCells count="11">
    <mergeCell ref="G2:I2"/>
    <mergeCell ref="A16:A17"/>
    <mergeCell ref="A18:A20"/>
    <mergeCell ref="C4:C5"/>
    <mergeCell ref="D4:D5"/>
    <mergeCell ref="E4:E5"/>
    <mergeCell ref="F4:F5"/>
    <mergeCell ref="B4:B5"/>
    <mergeCell ref="A4:A5"/>
    <mergeCell ref="A6:A15"/>
    <mergeCell ref="A3:I3"/>
  </mergeCells>
  <phoneticPr fontId="4" type="noConversion"/>
  <pageMargins left="0.7" right="0.7" top="0.75" bottom="0.75" header="0.3" footer="0.3"/>
  <pageSetup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GOLD</vt:lpstr>
      <vt:lpstr>GOLD!Print_Area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CHINAOSHANG KASHUNG</dc:creator>
  <cp:lastModifiedBy>DELL</cp:lastModifiedBy>
  <cp:lastPrinted>2025-04-05T06:37:54Z</cp:lastPrinted>
  <dcterms:created xsi:type="dcterms:W3CDTF">2015-06-05T18:19:34Z</dcterms:created>
  <dcterms:modified xsi:type="dcterms:W3CDTF">2025-04-05T06:37:55Z</dcterms:modified>
</cp:coreProperties>
</file>